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713"/>
  <workbookPr/>
  <mc:AlternateContent xmlns:mc="http://schemas.openxmlformats.org/markup-compatibility/2006">
    <mc:Choice Requires="x15">
      <x15ac:absPath xmlns:x15ac="http://schemas.microsoft.com/office/spreadsheetml/2010/11/ac" url="https://uflorida.sharepoint.com/sites/pdc/prj/Templates/"/>
    </mc:Choice>
  </mc:AlternateContent>
  <xr:revisionPtr revIDLastSave="0" documentId="8_{97D0FB60-D3EF-424F-9B98-8B147A994B1C}" xr6:coauthVersionLast="46" xr6:coauthVersionMax="46" xr10:uidLastSave="{00000000-0000-0000-0000-000000000000}"/>
  <bookViews>
    <workbookView xWindow="57480" yWindow="-120" windowWidth="29040" windowHeight="15840" xr2:uid="{00000000-000D-0000-FFFF-FFFF00000000}"/>
  </bookViews>
  <sheets>
    <sheet name="Cx Invoice" sheetId="2" r:id="rId1"/>
    <sheet name="Sample" sheetId="5" r:id="rId2"/>
  </sheets>
  <definedNames>
    <definedName name="_xlnm.Print_Area" localSheetId="0">'Cx Invoice'!#REF!</definedName>
    <definedName name="_xlnm.Print_Area" localSheetId="1">Sample!$B$2:$I$50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I20" i="2" s="1"/>
  <c r="G41" i="2" l="1"/>
  <c r="I41" i="2" s="1"/>
  <c r="H42" i="2"/>
  <c r="G28" i="5"/>
  <c r="I28" i="5" s="1"/>
  <c r="G27" i="5"/>
  <c r="I27" i="5" s="1"/>
  <c r="G26" i="5"/>
  <c r="I26" i="5" s="1"/>
  <c r="G25" i="5"/>
  <c r="I25" i="5"/>
  <c r="G24" i="5"/>
  <c r="I24" i="5"/>
  <c r="G23" i="5"/>
  <c r="I23" i="5" s="1"/>
  <c r="G22" i="5"/>
  <c r="I22" i="5" s="1"/>
  <c r="G21" i="5"/>
  <c r="I21" i="5"/>
  <c r="G20" i="5"/>
  <c r="I20" i="5" s="1"/>
  <c r="G18" i="5"/>
  <c r="I18" i="5" s="1"/>
  <c r="G17" i="5"/>
  <c r="I17" i="5" s="1"/>
  <c r="G16" i="5"/>
  <c r="I16" i="5"/>
  <c r="G15" i="5"/>
  <c r="I15" i="5"/>
  <c r="G14" i="5"/>
  <c r="I14" i="5" s="1"/>
  <c r="G13" i="5"/>
  <c r="I13" i="5" s="1"/>
  <c r="D42" i="2"/>
  <c r="G40" i="2"/>
  <c r="I40" i="2" s="1"/>
  <c r="G39" i="2"/>
  <c r="I39" i="2" s="1"/>
  <c r="G38" i="2"/>
  <c r="I38" i="2" s="1"/>
  <c r="G37" i="2"/>
  <c r="I37" i="2"/>
  <c r="G36" i="2"/>
  <c r="I36" i="2" s="1"/>
  <c r="G35" i="2"/>
  <c r="I35" i="2"/>
  <c r="G34" i="2"/>
  <c r="I34" i="2" s="1"/>
  <c r="G33" i="2"/>
  <c r="I33" i="2" s="1"/>
  <c r="G32" i="2"/>
  <c r="I32" i="2" s="1"/>
  <c r="G31" i="2"/>
  <c r="I31" i="2" s="1"/>
  <c r="G30" i="2"/>
  <c r="I30" i="2" s="1"/>
  <c r="G29" i="2"/>
  <c r="I29" i="2"/>
  <c r="G28" i="2"/>
  <c r="I28" i="2" s="1"/>
  <c r="G27" i="2"/>
  <c r="I27" i="2" s="1"/>
  <c r="G26" i="2"/>
  <c r="I26" i="2" s="1"/>
  <c r="G25" i="2"/>
  <c r="I25" i="2" s="1"/>
  <c r="G24" i="2"/>
  <c r="I24" i="2" s="1"/>
  <c r="G23" i="2"/>
  <c r="I23" i="2" s="1"/>
  <c r="G22" i="2"/>
  <c r="I22" i="2" s="1"/>
  <c r="G21" i="2"/>
  <c r="I21" i="2" s="1"/>
  <c r="G19" i="2"/>
  <c r="I19" i="2"/>
  <c r="G18" i="2"/>
  <c r="I18" i="2" s="1"/>
  <c r="G17" i="2"/>
  <c r="I17" i="2" s="1"/>
  <c r="G16" i="2"/>
  <c r="I16" i="2" s="1"/>
  <c r="G15" i="2"/>
  <c r="I15" i="2" s="1"/>
  <c r="G14" i="2"/>
  <c r="G29" i="5"/>
  <c r="I29" i="5"/>
  <c r="G30" i="5"/>
  <c r="I30" i="5"/>
  <c r="G31" i="5"/>
  <c r="I31" i="5" s="1"/>
  <c r="G32" i="5"/>
  <c r="I32" i="5" s="1"/>
  <c r="G33" i="5"/>
  <c r="I33" i="5" s="1"/>
  <c r="G34" i="5"/>
  <c r="I34" i="5" s="1"/>
  <c r="G35" i="5"/>
  <c r="I35" i="5" s="1"/>
  <c r="G36" i="5"/>
  <c r="I36" i="5"/>
  <c r="G37" i="5"/>
  <c r="I37" i="5"/>
  <c r="G38" i="5"/>
  <c r="I38" i="5" s="1"/>
  <c r="G39" i="5"/>
  <c r="I39" i="5" s="1"/>
  <c r="D41" i="5"/>
  <c r="H41" i="5"/>
  <c r="I14" i="2"/>
  <c r="I41" i="5" l="1"/>
  <c r="G41" i="5"/>
  <c r="I42" i="5" s="1"/>
  <c r="I42" i="2"/>
  <c r="G42" i="2"/>
  <c r="I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John-Thomas McCaffrey</author>
    <author>J-T McCaffrey</author>
  </authors>
  <commentList>
    <comment ref="G45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Note:</t>
        </r>
        <r>
          <rPr>
            <sz val="10"/>
            <color indexed="81"/>
            <rFont val="Tahoma"/>
            <family val="2"/>
          </rPr>
          <t xml:space="preserve">
Required for design phases only.</t>
        </r>
      </text>
    </comment>
    <comment ref="G46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>Note:</t>
        </r>
        <r>
          <rPr>
            <sz val="10"/>
            <color indexed="81"/>
            <rFont val="Tahoma"/>
            <family val="2"/>
          </rPr>
          <t xml:space="preserve">
Verify that updated Owner's Project Requirements (OPR) document has been provided to the Owner.</t>
        </r>
      </text>
    </comment>
    <comment ref="G47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Note:</t>
        </r>
        <r>
          <rPr>
            <sz val="10"/>
            <color indexed="81"/>
            <rFont val="Tahoma"/>
            <family val="2"/>
          </rPr>
          <t xml:space="preserve">
Verify that Construction/Acceptance phases deliverables been provided to the Owner.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John-Thomas McCaffrey</author>
    <author>J-T McCaffrey</author>
  </authors>
  <commentList>
    <comment ref="G44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Note:</t>
        </r>
        <r>
          <rPr>
            <sz val="10"/>
            <color indexed="81"/>
            <rFont val="Tahoma"/>
            <family val="2"/>
          </rPr>
          <t xml:space="preserve">
Required for design phases only.</t>
        </r>
      </text>
    </comment>
    <comment ref="G45" authorId="1" shapeId="0" xr:uid="{00000000-0006-0000-0100-000002000000}">
      <text>
        <r>
          <rPr>
            <b/>
            <sz val="10"/>
            <color indexed="81"/>
            <rFont val="Tahoma"/>
            <family val="2"/>
          </rPr>
          <t>Note:</t>
        </r>
        <r>
          <rPr>
            <sz val="10"/>
            <color indexed="81"/>
            <rFont val="Tahoma"/>
            <family val="2"/>
          </rPr>
          <t xml:space="preserve">
Verify that updated Owner's Project Requirements (OPR) document has been provided to the Owner.</t>
        </r>
      </text>
    </comment>
    <comment ref="G46" authorId="1" shapeId="0" xr:uid="{00000000-0006-0000-0100-000003000000}">
      <text>
        <r>
          <rPr>
            <b/>
            <sz val="10"/>
            <color indexed="81"/>
            <rFont val="Tahoma"/>
            <family val="2"/>
          </rPr>
          <t>Note:</t>
        </r>
        <r>
          <rPr>
            <sz val="10"/>
            <color indexed="81"/>
            <rFont val="Tahoma"/>
            <family val="2"/>
          </rPr>
          <t xml:space="preserve">
Verify that Construction/Acceptance phases deliverables been provided to the Owner.</t>
        </r>
      </text>
    </comment>
  </commentList>
</comments>
</file>

<file path=xl/sharedStrings.xml><?xml version="1.0" encoding="utf-8"?>
<sst xmlns="http://schemas.openxmlformats.org/spreadsheetml/2006/main" count="106" uniqueCount="58">
  <si>
    <r>
      <t>S</t>
    </r>
    <r>
      <rPr>
        <b/>
        <sz val="11"/>
        <color indexed="9"/>
        <rFont val="Book Antiqua"/>
        <family val="1"/>
      </rPr>
      <t>TANDARD</t>
    </r>
    <r>
      <rPr>
        <b/>
        <sz val="12"/>
        <color indexed="9"/>
        <rFont val="Book Antiqua"/>
        <family val="1"/>
      </rPr>
      <t xml:space="preserve"> I</t>
    </r>
    <r>
      <rPr>
        <b/>
        <sz val="11"/>
        <color indexed="9"/>
        <rFont val="Book Antiqua"/>
        <family val="1"/>
      </rPr>
      <t>NVOICE</t>
    </r>
    <r>
      <rPr>
        <b/>
        <sz val="12"/>
        <color indexed="9"/>
        <rFont val="Book Antiqua"/>
        <family val="1"/>
      </rPr>
      <t xml:space="preserve"> F</t>
    </r>
    <r>
      <rPr>
        <b/>
        <sz val="11"/>
        <color indexed="9"/>
        <rFont val="Book Antiqua"/>
        <family val="1"/>
      </rPr>
      <t>ORM</t>
    </r>
  </si>
  <si>
    <t>COMMISSIONING CONSULTANT INVOICE</t>
  </si>
  <si>
    <t>To:</t>
  </si>
  <si>
    <t>University of Florida
Planning Design &amp; Construction
245 Gale Lemerand Drive / PO Box 115050
Gainesville, FL  32611-5050</t>
  </si>
  <si>
    <t>Invoice Number:</t>
  </si>
  <si>
    <t>Page:</t>
  </si>
  <si>
    <t>1 of 1 Pages</t>
  </si>
  <si>
    <t>Date:</t>
  </si>
  <si>
    <t>From:</t>
  </si>
  <si>
    <t>Purchase Order #</t>
  </si>
  <si>
    <t>1800xxxxxx</t>
  </si>
  <si>
    <t>Project Number:</t>
  </si>
  <si>
    <t>UF-001</t>
  </si>
  <si>
    <t>Project Name:</t>
  </si>
  <si>
    <t xml:space="preserve">Project Name
</t>
  </si>
  <si>
    <t>SERVICE</t>
  </si>
  <si>
    <t>TOTAL FEE</t>
  </si>
  <si>
    <t>% COMP.</t>
  </si>
  <si>
    <t>AMOUNT DUE</t>
  </si>
  <si>
    <t>LESS
PREVIOUSLY
BILLED</t>
  </si>
  <si>
    <t>AMOUNT DUE
THIS INVOICE</t>
  </si>
  <si>
    <t>Pre-Design (PD)</t>
  </si>
  <si>
    <t>Conceptual Schematics Design (CSD)</t>
  </si>
  <si>
    <t>Advanced Schematics Design (ASD)</t>
  </si>
  <si>
    <t>Design Development (DD)</t>
  </si>
  <si>
    <t>60% Construction Documents</t>
  </si>
  <si>
    <t>100% Construction Documents</t>
  </si>
  <si>
    <t>Construction &amp; Acceptance Phase</t>
  </si>
  <si>
    <t xml:space="preserve">     Cx Plan</t>
  </si>
  <si>
    <t xml:space="preserve">     Envelope Construction Administration</t>
  </si>
  <si>
    <t xml:space="preserve">     MEP Construction Administation</t>
  </si>
  <si>
    <t xml:space="preserve">     MEP Pre-Functional Checklists</t>
  </si>
  <si>
    <t xml:space="preserve">     MEP Functional Performance Tests</t>
  </si>
  <si>
    <t xml:space="preserve">     MEP Acceptance Phase</t>
  </si>
  <si>
    <t>Post-Occupancy</t>
  </si>
  <si>
    <t>ASA-1 (describe service)</t>
  </si>
  <si>
    <t>ASA-2 (describe service)</t>
  </si>
  <si>
    <t>GRAND TOTALS</t>
  </si>
  <si>
    <t>Total due Commissioning Consultant</t>
  </si>
  <si>
    <t>CERTIFIED TRUE AND CORRECT BY:</t>
  </si>
  <si>
    <r>
      <t>SUPPORTING DOCUMENTS FOR A/E INVOICES</t>
    </r>
    <r>
      <rPr>
        <sz val="9"/>
        <rFont val="Arial"/>
        <family val="2"/>
      </rPr>
      <t xml:space="preserve"> </t>
    </r>
    <r>
      <rPr>
        <b/>
        <sz val="9"/>
        <color indexed="12"/>
        <rFont val="Arial"/>
        <family val="2"/>
      </rPr>
      <t>(Cx Initial)</t>
    </r>
    <r>
      <rPr>
        <b/>
        <sz val="9"/>
        <rFont val="Arial"/>
        <family val="2"/>
      </rPr>
      <t>:</t>
    </r>
  </si>
  <si>
    <t xml:space="preserve"> </t>
  </si>
  <si>
    <t>Design review comments</t>
  </si>
  <si>
    <t>OPR maintenance</t>
  </si>
  <si>
    <t>C/A Phase deliverables</t>
  </si>
  <si>
    <t>Type Name Here</t>
  </si>
  <si>
    <t>Signature &amp; Typed Name of Principal</t>
  </si>
  <si>
    <t>Date</t>
  </si>
  <si>
    <r>
      <rPr>
        <b/>
        <sz val="10"/>
        <rFont val="Arial"/>
        <family val="2"/>
      </rPr>
      <t xml:space="preserve">INVOICING INSTRUCTIONS: </t>
    </r>
    <r>
      <rPr>
        <sz val="10"/>
        <rFont val="Arial"/>
        <family val="2"/>
      </rPr>
      <t xml:space="preserve"> 
Please prepare invoices properly to avoid delaying payment.  The initial invoice must be itemized to match the contract exhibit fee schedule. If billing for additional services, a copy of the approved ASA must be included with the invoice, along with the associated " invoice(s) from consultants and other backup as needed. Consultant's invoice(s) should be marked "Approved" and signed on the face by a principal of the commissioning firm. Invoice using this standard form, and number consecutively starting with "1".  Upload a signed copy of the invoice and all the backup documents in the designated Sharepoint file and e-mail only the "invoice page" in PDF format to "My UF Payment Solutions" at: </t>
    </r>
    <r>
      <rPr>
        <b/>
        <sz val="10"/>
        <color indexed="12"/>
        <rFont val="Arial"/>
        <family val="2"/>
      </rPr>
      <t xml:space="preserve">UFLinvoices@edmgroup.com. </t>
    </r>
    <r>
      <rPr>
        <sz val="10"/>
        <rFont val="Arial"/>
        <family val="2"/>
      </rPr>
      <t>Copy PM on the same e-mail.</t>
    </r>
  </si>
  <si>
    <t>XYZ Firm
Address 1
Address 2
City, State and Zip</t>
  </si>
  <si>
    <t>UF-xxx</t>
  </si>
  <si>
    <t>Title of the Project</t>
  </si>
  <si>
    <r>
      <t>ASA-1 (</t>
    </r>
    <r>
      <rPr>
        <sz val="10"/>
        <color indexed="10"/>
        <rFont val="Times New Roman"/>
        <family val="1"/>
      </rPr>
      <t>Envelope Water Chamber Test</t>
    </r>
    <r>
      <rPr>
        <sz val="10"/>
        <rFont val="Times New Roman"/>
        <family val="1"/>
      </rPr>
      <t>)</t>
    </r>
  </si>
  <si>
    <r>
      <t>ASA-2 (</t>
    </r>
    <r>
      <rPr>
        <sz val="10"/>
        <color indexed="10"/>
        <rFont val="Times New Roman"/>
        <family val="1"/>
      </rPr>
      <t>Credit for  ABC</t>
    </r>
    <r>
      <rPr>
        <sz val="10"/>
        <rFont val="Times New Roman"/>
        <family val="1"/>
      </rPr>
      <t>)</t>
    </r>
  </si>
  <si>
    <r>
      <rPr>
        <i/>
        <sz val="24"/>
        <color indexed="10"/>
        <rFont val="Blackadder ITC"/>
        <family val="5"/>
      </rPr>
      <t xml:space="preserve">XYZ  </t>
    </r>
    <r>
      <rPr>
        <i/>
        <sz val="24"/>
        <color indexed="10"/>
        <rFont val="ShelleyAndante BT"/>
        <family val="4"/>
      </rPr>
      <t xml:space="preserve"> </t>
    </r>
  </si>
  <si>
    <t>XYZ</t>
  </si>
  <si>
    <t>XYZ - President</t>
  </si>
  <si>
    <r>
      <rPr>
        <b/>
        <sz val="10"/>
        <rFont val="Arial"/>
        <family val="2"/>
      </rPr>
      <t xml:space="preserve">INVOICING INSTRUCTIONS: </t>
    </r>
    <r>
      <rPr>
        <sz val="10"/>
        <rFont val="Arial"/>
        <family val="2"/>
      </rPr>
      <t xml:space="preserve"> 
Please prepare invoices properly to avoid delaying payment.  The initial invoice must be itemized to match the contract exhibit fee schedule. A copy of the approved ASA must be included with the invoice, along with the associated " invoice(s) from consultants and other backup as needed. Consultant's invoice(s) should be marked "Approved" and signed on the face by a principal of the commissioning firm. Invoice using this standard form, and number consecutively starting with "1".  Upload a complete copy of the invoice and all the attachments in Sharepoint and e-mail a clear signed "invoice page only" in PDF format to "My UF Payment Solutions" at: </t>
    </r>
    <r>
      <rPr>
        <b/>
        <sz val="10"/>
        <color indexed="12"/>
        <rFont val="Arial"/>
        <family val="2"/>
      </rPr>
      <t>UFL@invoices.corcentric.com</t>
    </r>
    <r>
      <rPr>
        <sz val="10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</si>
</sst>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m/d/yy;@"/>
  </numFmts>
  <fonts count="30">
    <font>
      <sz val="10"/>
      <name val="Arial"/>
    </font>
    <font>
      <sz val="10"/>
      <name val="Arial"/>
      <family val="2"/>
    </font>
    <font>
      <b/>
      <sz val="11"/>
      <color indexed="9"/>
      <name val="Book Antiqua"/>
      <family val="1"/>
    </font>
    <font>
      <sz val="1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color indexed="10"/>
      <name val="Times New Roman"/>
      <family val="1"/>
    </font>
    <font>
      <b/>
      <sz val="12"/>
      <color indexed="9"/>
      <name val="Book Antiqua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name val="Times New Roman"/>
      <family val="1"/>
    </font>
    <font>
      <b/>
      <sz val="20"/>
      <name val="Times New Roman"/>
      <family val="1"/>
    </font>
    <font>
      <sz val="10"/>
      <color indexed="10"/>
      <name val="ShelleyAndante BT"/>
      <family val="4"/>
    </font>
    <font>
      <i/>
      <sz val="24"/>
      <color indexed="10"/>
      <name val="ShelleyAndante BT"/>
      <family val="4"/>
    </font>
    <font>
      <sz val="12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i/>
      <sz val="24"/>
      <color indexed="10"/>
      <name val="Blackadder ITC"/>
      <family val="5"/>
    </font>
    <font>
      <i/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Times New Roman"/>
      <family val="1"/>
    </font>
    <font>
      <b/>
      <sz val="11"/>
      <color rgb="FF0000FF"/>
      <name val="Book Antiqua"/>
      <family val="1"/>
    </font>
    <font>
      <b/>
      <sz val="10"/>
      <color rgb="FF0000FF"/>
      <name val="Book Antiqua"/>
      <family val="1"/>
    </font>
    <font>
      <sz val="10"/>
      <color rgb="FFFF0000"/>
      <name val="Times New Roman"/>
      <family val="1"/>
    </font>
    <font>
      <b/>
      <sz val="2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164" fontId="4" fillId="0" borderId="1" xfId="1" applyNumberFormat="1" applyFont="1" applyFill="1" applyBorder="1" applyAlignment="1">
      <alignment horizontal="center" vertical="center" wrapText="1"/>
    </xf>
    <xf numFmtId="9" fontId="7" fillId="0" borderId="2" xfId="3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 wrapText="1"/>
    </xf>
    <xf numFmtId="9" fontId="12" fillId="2" borderId="2" xfId="3" applyFont="1" applyFill="1" applyBorder="1"/>
    <xf numFmtId="0" fontId="16" fillId="0" borderId="0" xfId="0" applyFont="1"/>
    <xf numFmtId="0" fontId="5" fillId="0" borderId="3" xfId="0" applyFont="1" applyBorder="1" applyAlignment="1"/>
    <xf numFmtId="9" fontId="12" fillId="2" borderId="2" xfId="3" applyFont="1" applyFill="1" applyBorder="1" applyProtection="1"/>
    <xf numFmtId="44" fontId="12" fillId="0" borderId="2" xfId="2" applyFont="1" applyBorder="1" applyProtection="1"/>
    <xf numFmtId="44" fontId="3" fillId="0" borderId="4" xfId="2" applyFont="1" applyBorder="1" applyAlignment="1" applyProtection="1">
      <alignment horizontal="left"/>
    </xf>
    <xf numFmtId="44" fontId="3" fillId="0" borderId="5" xfId="2" applyFont="1" applyBorder="1" applyProtection="1">
      <protection locked="0"/>
    </xf>
    <xf numFmtId="44" fontId="3" fillId="0" borderId="4" xfId="2" applyFont="1" applyBorder="1" applyProtection="1">
      <protection locked="0"/>
    </xf>
    <xf numFmtId="9" fontId="3" fillId="0" borderId="4" xfId="3" applyFont="1" applyBorder="1" applyProtection="1">
      <protection locked="0"/>
    </xf>
    <xf numFmtId="9" fontId="3" fillId="0" borderId="6" xfId="3" applyFont="1" applyBorder="1" applyProtection="1">
      <protection locked="0"/>
    </xf>
    <xf numFmtId="0" fontId="14" fillId="0" borderId="0" xfId="0" applyFont="1" applyBorder="1" applyAlignment="1">
      <alignment vertical="top"/>
    </xf>
    <xf numFmtId="0" fontId="23" fillId="0" borderId="7" xfId="0" applyFont="1" applyBorder="1" applyAlignment="1" applyProtection="1">
      <alignment horizontal="right"/>
      <protection locked="0"/>
    </xf>
    <xf numFmtId="0" fontId="23" fillId="0" borderId="8" xfId="0" applyFont="1" applyBorder="1" applyAlignment="1" applyProtection="1">
      <alignment horizontal="right"/>
      <protection locked="0"/>
    </xf>
    <xf numFmtId="44" fontId="3" fillId="0" borderId="5" xfId="2" applyFont="1" applyBorder="1" applyAlignment="1">
      <alignment horizontal="left"/>
    </xf>
    <xf numFmtId="44" fontId="3" fillId="0" borderId="9" xfId="2" applyFont="1" applyBorder="1"/>
    <xf numFmtId="44" fontId="3" fillId="0" borderId="4" xfId="2" applyFont="1" applyBorder="1" applyAlignment="1">
      <alignment horizontal="left"/>
    </xf>
    <xf numFmtId="44" fontId="3" fillId="0" borderId="10" xfId="2" applyFont="1" applyBorder="1"/>
    <xf numFmtId="44" fontId="12" fillId="0" borderId="2" xfId="2" applyFont="1" applyBorder="1"/>
    <xf numFmtId="44" fontId="12" fillId="0" borderId="1" xfId="2" applyFont="1" applyBorder="1"/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5" fillId="0" borderId="0" xfId="0" applyFont="1" applyBorder="1" applyAlignment="1">
      <alignment horizontal="left" vertical="top"/>
    </xf>
    <xf numFmtId="44" fontId="17" fillId="4" borderId="1" xfId="2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6" fillId="0" borderId="14" xfId="0" applyFont="1" applyBorder="1"/>
    <xf numFmtId="0" fontId="16" fillId="0" borderId="15" xfId="0" applyFont="1" applyBorder="1"/>
    <xf numFmtId="0" fontId="0" fillId="0" borderId="16" xfId="0" applyBorder="1"/>
    <xf numFmtId="0" fontId="0" fillId="0" borderId="8" xfId="0" applyBorder="1"/>
    <xf numFmtId="0" fontId="0" fillId="0" borderId="17" xfId="0" applyBorder="1"/>
    <xf numFmtId="0" fontId="0" fillId="0" borderId="18" xfId="0" applyBorder="1" applyProtection="1"/>
    <xf numFmtId="0" fontId="0" fillId="0" borderId="3" xfId="0" applyBorder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4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right"/>
    </xf>
    <xf numFmtId="0" fontId="0" fillId="0" borderId="0" xfId="0" applyBorder="1" applyProtection="1"/>
    <xf numFmtId="9" fontId="7" fillId="0" borderId="2" xfId="3" applyFont="1" applyFill="1" applyBorder="1" applyAlignment="1" applyProtection="1">
      <alignment horizontal="center" vertical="center" wrapText="1"/>
    </xf>
    <xf numFmtId="43" fontId="4" fillId="0" borderId="2" xfId="1" applyFont="1" applyFill="1" applyBorder="1" applyAlignment="1" applyProtection="1">
      <alignment horizontal="center" vertical="center"/>
    </xf>
    <xf numFmtId="164" fontId="4" fillId="0" borderId="2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9" fontId="8" fillId="0" borderId="5" xfId="3" applyFont="1" applyBorder="1" applyProtection="1"/>
    <xf numFmtId="44" fontId="8" fillId="0" borderId="5" xfId="2" applyFont="1" applyBorder="1" applyAlignment="1" applyProtection="1">
      <alignment horizontal="left"/>
    </xf>
    <xf numFmtId="44" fontId="8" fillId="0" borderId="5" xfId="2" applyFont="1" applyBorder="1" applyProtection="1"/>
    <xf numFmtId="44" fontId="8" fillId="0" borderId="9" xfId="2" applyFont="1" applyBorder="1" applyProtection="1"/>
    <xf numFmtId="9" fontId="8" fillId="0" borderId="4" xfId="3" applyFont="1" applyBorder="1" applyProtection="1"/>
    <xf numFmtId="44" fontId="8" fillId="0" borderId="4" xfId="2" applyFont="1" applyBorder="1" applyAlignment="1" applyProtection="1">
      <alignment horizontal="left"/>
    </xf>
    <xf numFmtId="44" fontId="8" fillId="0" borderId="4" xfId="2" applyFont="1" applyBorder="1" applyProtection="1"/>
    <xf numFmtId="44" fontId="8" fillId="0" borderId="10" xfId="2" applyFont="1" applyBorder="1" applyProtection="1"/>
    <xf numFmtId="0" fontId="3" fillId="0" borderId="22" xfId="0" applyFont="1" applyBorder="1" applyAlignment="1" applyProtection="1">
      <alignment horizontal="left"/>
    </xf>
    <xf numFmtId="0" fontId="3" fillId="0" borderId="23" xfId="0" applyFont="1" applyBorder="1" applyAlignment="1" applyProtection="1">
      <alignment horizontal="left"/>
    </xf>
    <xf numFmtId="9" fontId="3" fillId="0" borderId="4" xfId="3" applyFont="1" applyBorder="1" applyProtection="1"/>
    <xf numFmtId="44" fontId="3" fillId="0" borderId="4" xfId="2" applyFont="1" applyBorder="1" applyProtection="1"/>
    <xf numFmtId="44" fontId="3" fillId="0" borderId="10" xfId="2" applyFont="1" applyBorder="1" applyProtection="1"/>
    <xf numFmtId="9" fontId="3" fillId="0" borderId="6" xfId="3" applyFont="1" applyBorder="1" applyProtection="1"/>
    <xf numFmtId="44" fontId="3" fillId="0" borderId="6" xfId="2" applyFont="1" applyBorder="1" applyAlignment="1" applyProtection="1">
      <alignment horizontal="left"/>
    </xf>
    <xf numFmtId="44" fontId="3" fillId="0" borderId="6" xfId="2" applyFont="1" applyBorder="1" applyProtection="1"/>
    <xf numFmtId="44" fontId="3" fillId="0" borderId="24" xfId="2" applyFont="1" applyBorder="1" applyProtection="1"/>
    <xf numFmtId="44" fontId="12" fillId="0" borderId="1" xfId="2" applyFont="1" applyBorder="1" applyProtection="1"/>
    <xf numFmtId="0" fontId="16" fillId="0" borderId="20" xfId="0" applyFont="1" applyBorder="1" applyProtection="1"/>
    <xf numFmtId="44" fontId="17" fillId="4" borderId="1" xfId="2" applyFont="1" applyFill="1" applyBorder="1" applyProtection="1"/>
    <xf numFmtId="0" fontId="16" fillId="0" borderId="21" xfId="0" applyFont="1" applyBorder="1" applyProtection="1"/>
    <xf numFmtId="0" fontId="23" fillId="0" borderId="7" xfId="0" applyFont="1" applyBorder="1" applyAlignment="1" applyProtection="1">
      <alignment horizontal="right"/>
    </xf>
    <xf numFmtId="0" fontId="23" fillId="0" borderId="8" xfId="0" applyFont="1" applyBorder="1" applyAlignment="1" applyProtection="1">
      <alignment horizontal="right"/>
    </xf>
    <xf numFmtId="166" fontId="24" fillId="0" borderId="25" xfId="0" applyNumberFormat="1" applyFont="1" applyBorder="1" applyAlignment="1" applyProtection="1"/>
    <xf numFmtId="0" fontId="14" fillId="0" borderId="0" xfId="0" applyFont="1" applyBorder="1" applyAlignment="1" applyProtection="1">
      <alignment vertical="top"/>
    </xf>
    <xf numFmtId="0" fontId="5" fillId="0" borderId="3" xfId="0" applyFont="1" applyBorder="1" applyAlignment="1" applyProtection="1"/>
    <xf numFmtId="0" fontId="5" fillId="0" borderId="0" xfId="0" applyFont="1" applyBorder="1" applyAlignment="1" applyProtection="1">
      <alignment horizontal="left" vertical="top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9" fontId="3" fillId="0" borderId="5" xfId="3" applyFont="1" applyBorder="1" applyProtection="1">
      <protection locked="0"/>
    </xf>
    <xf numFmtId="166" fontId="24" fillId="0" borderId="25" xfId="0" applyNumberFormat="1" applyFont="1" applyBorder="1" applyAlignment="1" applyProtection="1">
      <protection locked="0"/>
    </xf>
    <xf numFmtId="0" fontId="0" fillId="0" borderId="0" xfId="0" applyBorder="1" applyAlignment="1"/>
    <xf numFmtId="0" fontId="5" fillId="0" borderId="0" xfId="0" applyFont="1" applyBorder="1" applyAlignment="1"/>
    <xf numFmtId="0" fontId="0" fillId="0" borderId="0" xfId="0" applyBorder="1" applyAlignment="1" applyProtection="1"/>
    <xf numFmtId="0" fontId="5" fillId="0" borderId="0" xfId="0" applyFont="1" applyBorder="1" applyAlignment="1" applyProtection="1"/>
    <xf numFmtId="44" fontId="3" fillId="0" borderId="4" xfId="2" applyFont="1" applyBorder="1" applyAlignment="1" applyProtection="1"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5" fillId="0" borderId="29" xfId="0" applyFont="1" applyBorder="1" applyAlignment="1" applyProtection="1"/>
    <xf numFmtId="0" fontId="25" fillId="0" borderId="25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0" fillId="0" borderId="0" xfId="0" applyBorder="1" applyAlignment="1"/>
    <xf numFmtId="0" fontId="3" fillId="0" borderId="32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44" fontId="3" fillId="0" borderId="6" xfId="2" applyFont="1" applyBorder="1" applyAlignment="1" applyProtection="1">
      <alignment horizontal="left"/>
      <protection locked="0"/>
    </xf>
    <xf numFmtId="0" fontId="3" fillId="0" borderId="30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30" xfId="0" applyFont="1" applyBorder="1" applyAlignment="1" applyProtection="1">
      <alignment horizontal="justify" vertical="top" wrapText="1"/>
      <protection locked="0"/>
    </xf>
    <xf numFmtId="0" fontId="18" fillId="0" borderId="30" xfId="0" applyFont="1" applyBorder="1" applyAlignment="1" applyProtection="1">
      <alignment horizontal="left"/>
      <protection locked="0"/>
    </xf>
    <xf numFmtId="0" fontId="18" fillId="0" borderId="4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 indent="1"/>
      <protection locked="0"/>
    </xf>
    <xf numFmtId="0" fontId="3" fillId="0" borderId="37" xfId="0" applyFont="1" applyBorder="1" applyAlignment="1" applyProtection="1">
      <alignment horizontal="left" vertical="top" wrapText="1" indent="1"/>
      <protection locked="0"/>
    </xf>
    <xf numFmtId="0" fontId="3" fillId="0" borderId="37" xfId="0" applyFont="1" applyBorder="1" applyAlignment="1" applyProtection="1">
      <alignment vertical="top" wrapText="1"/>
      <protection locked="0"/>
    </xf>
    <xf numFmtId="0" fontId="3" fillId="0" borderId="38" xfId="0" applyFont="1" applyBorder="1" applyAlignment="1" applyProtection="1">
      <alignment vertical="top" wrapText="1"/>
      <protection locked="0"/>
    </xf>
    <xf numFmtId="0" fontId="0" fillId="0" borderId="8" xfId="0" applyBorder="1" applyAlignment="1"/>
    <xf numFmtId="0" fontId="4" fillId="0" borderId="1" xfId="0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8" fillId="0" borderId="37" xfId="0" applyFont="1" applyBorder="1" applyAlignment="1" applyProtection="1">
      <alignment horizontal="left" vertical="top" indent="1"/>
      <protection locked="0"/>
    </xf>
    <xf numFmtId="0" fontId="0" fillId="0" borderId="37" xfId="0" applyBorder="1" applyAlignment="1">
      <alignment horizontal="left" vertical="top" indent="1"/>
    </xf>
    <xf numFmtId="0" fontId="9" fillId="3" borderId="0" xfId="0" applyFont="1" applyFill="1" applyBorder="1" applyAlignment="1">
      <alignment horizontal="center"/>
    </xf>
    <xf numFmtId="0" fontId="26" fillId="4" borderId="0" xfId="0" applyFont="1" applyFill="1" applyBorder="1" applyAlignment="1">
      <alignment horizontal="center"/>
    </xf>
    <xf numFmtId="0" fontId="27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top" wrapText="1" indent="1"/>
    </xf>
    <xf numFmtId="0" fontId="0" fillId="0" borderId="0" xfId="0" applyBorder="1" applyAlignment="1">
      <alignment horizontal="left" vertical="top" indent="1"/>
    </xf>
    <xf numFmtId="0" fontId="6" fillId="0" borderId="0" xfId="0" applyFont="1" applyFill="1" applyBorder="1" applyAlignment="1">
      <alignment horizontal="right"/>
    </xf>
    <xf numFmtId="0" fontId="13" fillId="0" borderId="38" xfId="0" applyFont="1" applyBorder="1" applyAlignment="1" applyProtection="1">
      <alignment horizontal="left" indent="1"/>
      <protection locked="0"/>
    </xf>
    <xf numFmtId="165" fontId="3" fillId="0" borderId="29" xfId="0" applyNumberFormat="1" applyFont="1" applyBorder="1" applyAlignment="1" applyProtection="1">
      <alignment horizontal="left" indent="1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44" fontId="3" fillId="0" borderId="5" xfId="2" applyFont="1" applyBorder="1" applyAlignment="1" applyProtection="1">
      <protection locked="0"/>
    </xf>
    <xf numFmtId="0" fontId="1" fillId="0" borderId="39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4" fillId="0" borderId="5" xfId="0" applyFont="1" applyBorder="1" applyAlignment="1" applyProtection="1"/>
    <xf numFmtId="0" fontId="4" fillId="0" borderId="0" xfId="0" applyFont="1" applyBorder="1" applyAlignment="1"/>
    <xf numFmtId="0" fontId="4" fillId="0" borderId="1" xfId="0" applyFont="1" applyBorder="1" applyAlignment="1">
      <alignment horizontal="left"/>
    </xf>
    <xf numFmtId="44" fontId="12" fillId="0" borderId="1" xfId="2" applyFont="1" applyFill="1" applyBorder="1" applyAlignment="1"/>
    <xf numFmtId="0" fontId="16" fillId="0" borderId="12" xfId="0" applyFont="1" applyFill="1" applyBorder="1" applyAlignment="1"/>
    <xf numFmtId="0" fontId="16" fillId="0" borderId="34" xfId="0" applyFont="1" applyFill="1" applyBorder="1" applyAlignment="1"/>
    <xf numFmtId="0" fontId="16" fillId="0" borderId="35" xfId="0" applyFont="1" applyFill="1" applyBorder="1" applyAlignment="1"/>
    <xf numFmtId="0" fontId="4" fillId="0" borderId="27" xfId="0" applyFont="1" applyBorder="1" applyAlignment="1" applyProtection="1"/>
    <xf numFmtId="0" fontId="0" fillId="0" borderId="27" xfId="0" applyBorder="1" applyAlignment="1" applyProtection="1"/>
    <xf numFmtId="0" fontId="15" fillId="0" borderId="0" xfId="0" applyFont="1" applyBorder="1" applyAlignment="1"/>
    <xf numFmtId="0" fontId="0" fillId="0" borderId="27" xfId="0" applyBorder="1" applyAlignment="1"/>
    <xf numFmtId="0" fontId="5" fillId="0" borderId="31" xfId="0" applyFont="1" applyBorder="1" applyAlignment="1" applyProtection="1"/>
    <xf numFmtId="0" fontId="0" fillId="0" borderId="31" xfId="0" applyBorder="1" applyAlignment="1" applyProtection="1"/>
    <xf numFmtId="0" fontId="5" fillId="0" borderId="3" xfId="0" applyFont="1" applyBorder="1" applyAlignment="1">
      <alignment horizontal="left" vertical="top"/>
    </xf>
    <xf numFmtId="0" fontId="26" fillId="4" borderId="0" xfId="0" applyFont="1" applyFill="1" applyBorder="1" applyAlignment="1" applyProtection="1">
      <alignment horizontal="center"/>
    </xf>
    <xf numFmtId="0" fontId="27" fillId="4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 indent="1"/>
    </xf>
    <xf numFmtId="0" fontId="0" fillId="0" borderId="0" xfId="0" applyBorder="1" applyAlignment="1" applyProtection="1">
      <alignment horizontal="left" vertical="top" indent="1"/>
    </xf>
    <xf numFmtId="0" fontId="3" fillId="0" borderId="30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18" fillId="0" borderId="30" xfId="0" applyFont="1" applyBorder="1" applyAlignment="1" applyProtection="1">
      <alignment horizontal="left"/>
    </xf>
    <xf numFmtId="0" fontId="18" fillId="0" borderId="4" xfId="0" applyFont="1" applyBorder="1" applyAlignment="1" applyProtection="1">
      <alignment horizontal="left"/>
    </xf>
    <xf numFmtId="44" fontId="8" fillId="0" borderId="4" xfId="2" applyFont="1" applyBorder="1" applyAlignment="1" applyProtection="1"/>
    <xf numFmtId="0" fontId="0" fillId="0" borderId="4" xfId="0" applyBorder="1" applyAlignment="1" applyProtection="1"/>
    <xf numFmtId="0" fontId="9" fillId="3" borderId="0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0" fontId="29" fillId="0" borderId="38" xfId="0" applyFont="1" applyBorder="1" applyAlignment="1" applyProtection="1">
      <alignment horizontal="left" indent="1"/>
    </xf>
    <xf numFmtId="0" fontId="28" fillId="0" borderId="37" xfId="0" applyFont="1" applyBorder="1" applyAlignment="1" applyProtection="1">
      <alignment horizontal="left" vertical="top" wrapText="1" indent="1"/>
    </xf>
    <xf numFmtId="0" fontId="28" fillId="0" borderId="37" xfId="0" applyFont="1" applyBorder="1" applyAlignment="1" applyProtection="1">
      <alignment vertical="top" wrapText="1"/>
    </xf>
    <xf numFmtId="0" fontId="28" fillId="0" borderId="38" xfId="0" applyFont="1" applyBorder="1" applyAlignment="1" applyProtection="1">
      <alignment vertical="top" wrapText="1"/>
    </xf>
    <xf numFmtId="0" fontId="28" fillId="0" borderId="29" xfId="0" applyFont="1" applyBorder="1" applyAlignment="1" applyProtection="1">
      <alignment horizontal="left" indent="1"/>
    </xf>
    <xf numFmtId="0" fontId="3" fillId="0" borderId="29" xfId="0" applyFont="1" applyBorder="1" applyAlignment="1" applyProtection="1">
      <alignment horizontal="left" indent="1"/>
    </xf>
    <xf numFmtId="165" fontId="28" fillId="0" borderId="29" xfId="0" applyNumberFormat="1" applyFont="1" applyBorder="1" applyAlignment="1" applyProtection="1">
      <alignment horizontal="left" indent="1"/>
    </xf>
    <xf numFmtId="0" fontId="4" fillId="0" borderId="1" xfId="0" applyFont="1" applyFill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0" fillId="0" borderId="8" xfId="0" applyBorder="1" applyAlignment="1" applyProtection="1"/>
    <xf numFmtId="164" fontId="4" fillId="0" borderId="1" xfId="1" applyNumberFormat="1" applyFont="1" applyFill="1" applyBorder="1" applyAlignment="1" applyProtection="1">
      <alignment horizontal="center" vertical="center"/>
    </xf>
    <xf numFmtId="0" fontId="0" fillId="0" borderId="33" xfId="0" applyBorder="1" applyAlignment="1" applyProtection="1">
      <alignment vertical="center"/>
    </xf>
    <xf numFmtId="44" fontId="8" fillId="0" borderId="5" xfId="2" applyFont="1" applyBorder="1" applyAlignment="1" applyProtection="1"/>
    <xf numFmtId="0" fontId="0" fillId="0" borderId="5" xfId="0" applyBorder="1" applyAlignment="1" applyProtection="1"/>
    <xf numFmtId="0" fontId="8" fillId="0" borderId="37" xfId="0" applyFont="1" applyBorder="1" applyAlignment="1" applyProtection="1">
      <alignment horizontal="left" vertical="top" wrapText="1" indent="1"/>
    </xf>
    <xf numFmtId="0" fontId="3" fillId="0" borderId="37" xfId="0" applyFont="1" applyBorder="1" applyAlignment="1" applyProtection="1">
      <alignment horizontal="left" vertical="top" indent="1"/>
    </xf>
    <xf numFmtId="0" fontId="1" fillId="0" borderId="37" xfId="0" applyFont="1" applyBorder="1" applyAlignment="1" applyProtection="1">
      <alignment horizontal="left" vertical="top" indent="1"/>
    </xf>
    <xf numFmtId="0" fontId="1" fillId="0" borderId="0" xfId="0" applyFont="1" applyBorder="1" applyAlignment="1" applyProtection="1">
      <alignment horizontal="left" vertical="top" indent="1"/>
    </xf>
    <xf numFmtId="0" fontId="1" fillId="0" borderId="38" xfId="0" applyFont="1" applyBorder="1" applyAlignment="1" applyProtection="1">
      <alignment horizontal="left" vertical="top" indent="1"/>
    </xf>
    <xf numFmtId="0" fontId="6" fillId="0" borderId="0" xfId="0" applyFont="1" applyFill="1" applyBorder="1" applyAlignment="1" applyProtection="1">
      <alignment horizontal="right"/>
    </xf>
    <xf numFmtId="0" fontId="4" fillId="0" borderId="0" xfId="0" applyFont="1" applyBorder="1" applyAlignment="1" applyProtection="1"/>
    <xf numFmtId="0" fontId="4" fillId="0" borderId="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44" fontId="3" fillId="0" borderId="4" xfId="2" applyFont="1" applyBorder="1" applyAlignment="1" applyProtection="1"/>
    <xf numFmtId="0" fontId="16" fillId="0" borderId="12" xfId="0" applyFont="1" applyFill="1" applyBorder="1" applyAlignment="1" applyProtection="1"/>
    <xf numFmtId="0" fontId="16" fillId="0" borderId="34" xfId="0" applyFont="1" applyFill="1" applyBorder="1" applyAlignment="1" applyProtection="1"/>
    <xf numFmtId="0" fontId="16" fillId="0" borderId="35" xfId="0" applyFont="1" applyFill="1" applyBorder="1" applyAlignment="1" applyProtection="1"/>
    <xf numFmtId="0" fontId="0" fillId="0" borderId="25" xfId="0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left" vertical="center" wrapText="1"/>
    </xf>
    <xf numFmtId="0" fontId="15" fillId="0" borderId="0" xfId="0" applyFont="1" applyBorder="1" applyAlignment="1" applyProtection="1"/>
    <xf numFmtId="0" fontId="25" fillId="0" borderId="25" xfId="0" applyFont="1" applyBorder="1" applyAlignment="1" applyProtection="1">
      <alignment horizontal="left" vertical="top"/>
    </xf>
    <xf numFmtId="0" fontId="5" fillId="0" borderId="0" xfId="0" applyFont="1" applyBorder="1" applyAlignment="1" applyProtection="1"/>
    <xf numFmtId="0" fontId="5" fillId="0" borderId="3" xfId="0" applyFont="1" applyBorder="1" applyAlignment="1" applyProtection="1">
      <alignment horizontal="left" vertical="top"/>
    </xf>
    <xf numFmtId="0" fontId="3" fillId="0" borderId="30" xfId="0" applyFont="1" applyBorder="1" applyAlignment="1" applyProtection="1">
      <alignment horizontal="justify" vertical="top" wrapText="1"/>
    </xf>
    <xf numFmtId="44" fontId="12" fillId="0" borderId="1" xfId="2" applyFont="1" applyFill="1" applyBorder="1" applyAlignment="1" applyProtection="1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8" xfId="0" applyFont="1" applyBorder="1" applyAlignment="1"/>
    <xf numFmtId="0" fontId="1" fillId="0" borderId="5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44" fontId="1" fillId="0" borderId="6" xfId="2" applyFont="1" applyBorder="1" applyAlignment="1" applyProtection="1">
      <protection locked="0"/>
    </xf>
    <xf numFmtId="0" fontId="1" fillId="0" borderId="33" xfId="0" applyFont="1" applyFill="1" applyBorder="1" applyAlignment="1"/>
    <xf numFmtId="0" fontId="1" fillId="0" borderId="0" xfId="0" applyFont="1" applyBorder="1" applyAlignment="1"/>
    <xf numFmtId="0" fontId="1" fillId="0" borderId="0" xfId="0" applyFont="1" applyBorder="1" applyAlignment="1"/>
    <xf numFmtId="0" fontId="1" fillId="0" borderId="8" xfId="0" applyFont="1" applyBorder="1"/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Protection="1"/>
    <xf numFmtId="0" fontId="1" fillId="0" borderId="8" xfId="0" applyFont="1" applyBorder="1" applyAlignment="1" applyProtection="1"/>
    <xf numFmtId="0" fontId="1" fillId="0" borderId="4" xfId="0" applyFont="1" applyBorder="1" applyAlignment="1" applyProtection="1"/>
    <xf numFmtId="0" fontId="1" fillId="0" borderId="6" xfId="0" applyFont="1" applyBorder="1" applyAlignment="1" applyProtection="1"/>
    <xf numFmtId="0" fontId="1" fillId="0" borderId="33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Border="1" applyAlignment="1" applyProtection="1"/>
    <xf numFmtId="0" fontId="1" fillId="0" borderId="39" xfId="0" applyFont="1" applyBorder="1" applyAlignment="1" applyProtection="1">
      <alignment horizontal="left" vertical="center" wrapText="1"/>
    </xf>
    <xf numFmtId="0" fontId="1" fillId="0" borderId="27" xfId="0" applyFont="1" applyBorder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topLeftCell="A31" zoomScaleNormal="100" workbookViewId="0">
      <selection activeCell="M36" sqref="M36"/>
    </sheetView>
  </sheetViews>
  <sheetFormatPr defaultRowHeight="12.75"/>
  <cols>
    <col min="1" max="1" width="4.28515625" customWidth="1"/>
    <col min="2" max="2" width="6" customWidth="1"/>
    <col min="3" max="3" width="24.28515625" customWidth="1"/>
    <col min="4" max="4" width="10.5703125" customWidth="1"/>
    <col min="5" max="5" width="16.85546875" customWidth="1"/>
    <col min="6" max="6" width="7" customWidth="1"/>
    <col min="7" max="7" width="16" customWidth="1"/>
    <col min="8" max="8" width="17.140625" customWidth="1"/>
    <col min="9" max="9" width="17.5703125" customWidth="1"/>
    <col min="10" max="10" width="5" customWidth="1"/>
  </cols>
  <sheetData>
    <row r="1" spans="1:10" ht="13.5" thickBot="1">
      <c r="B1" s="189"/>
      <c r="G1" s="189"/>
      <c r="H1" s="189"/>
      <c r="I1" s="189"/>
    </row>
    <row r="2" spans="1:10">
      <c r="A2" s="29"/>
      <c r="B2" s="30"/>
      <c r="C2" s="30"/>
      <c r="D2" s="30"/>
      <c r="E2" s="30"/>
      <c r="F2" s="30"/>
      <c r="G2" s="30"/>
      <c r="H2" s="30"/>
      <c r="I2" s="30"/>
      <c r="J2" s="31"/>
    </row>
    <row r="3" spans="1:10" ht="16.5">
      <c r="A3" s="32"/>
      <c r="B3" s="112" t="s">
        <v>0</v>
      </c>
      <c r="C3" s="93"/>
      <c r="D3" s="93"/>
      <c r="E3" s="93"/>
      <c r="F3" s="93"/>
      <c r="G3" s="93"/>
      <c r="H3" s="93"/>
      <c r="I3" s="93"/>
      <c r="J3" s="33"/>
    </row>
    <row r="4" spans="1:10" ht="15.75">
      <c r="A4" s="32"/>
      <c r="B4" s="113" t="s">
        <v>1</v>
      </c>
      <c r="C4" s="114"/>
      <c r="D4" s="114"/>
      <c r="E4" s="114"/>
      <c r="F4" s="114"/>
      <c r="G4" s="114"/>
      <c r="H4" s="114"/>
      <c r="I4" s="114"/>
      <c r="J4" s="33"/>
    </row>
    <row r="5" spans="1:10" ht="25.5" customHeight="1">
      <c r="A5" s="32"/>
      <c r="B5" s="24" t="s">
        <v>2</v>
      </c>
      <c r="C5" s="115" t="s">
        <v>3</v>
      </c>
      <c r="D5" s="115"/>
      <c r="E5" s="116"/>
      <c r="F5" s="117" t="s">
        <v>4</v>
      </c>
      <c r="G5" s="93"/>
      <c r="H5" s="118">
        <v>0</v>
      </c>
      <c r="I5" s="118"/>
      <c r="J5" s="33"/>
    </row>
    <row r="6" spans="1:10">
      <c r="A6" s="32"/>
      <c r="B6" s="190"/>
      <c r="C6" s="116"/>
      <c r="D6" s="116"/>
      <c r="E6" s="116"/>
      <c r="F6" s="191"/>
      <c r="G6" s="25" t="s">
        <v>5</v>
      </c>
      <c r="H6" s="102" t="s">
        <v>6</v>
      </c>
      <c r="I6" s="102"/>
      <c r="J6" s="33"/>
    </row>
    <row r="7" spans="1:10">
      <c r="A7" s="32"/>
      <c r="B7" s="190"/>
      <c r="C7" s="116"/>
      <c r="D7" s="116"/>
      <c r="E7" s="116"/>
      <c r="F7" s="191"/>
      <c r="G7" s="25" t="s">
        <v>7</v>
      </c>
      <c r="H7" s="119">
        <v>42977</v>
      </c>
      <c r="I7" s="119"/>
      <c r="J7" s="33"/>
    </row>
    <row r="8" spans="1:10">
      <c r="A8" s="32"/>
      <c r="B8" s="25" t="s">
        <v>8</v>
      </c>
      <c r="C8" s="110"/>
      <c r="D8" s="111"/>
      <c r="E8" s="111"/>
      <c r="F8" s="191"/>
      <c r="G8" s="25" t="s">
        <v>9</v>
      </c>
      <c r="H8" s="102" t="s">
        <v>10</v>
      </c>
      <c r="I8" s="102"/>
      <c r="J8" s="33"/>
    </row>
    <row r="9" spans="1:10">
      <c r="A9" s="32"/>
      <c r="B9" s="26"/>
      <c r="C9" s="110"/>
      <c r="D9" s="111"/>
      <c r="E9" s="111"/>
      <c r="F9" s="191"/>
      <c r="G9" s="25" t="s">
        <v>11</v>
      </c>
      <c r="H9" s="102" t="s">
        <v>12</v>
      </c>
      <c r="I9" s="102"/>
      <c r="J9" s="33"/>
    </row>
    <row r="10" spans="1:10" ht="12.75" customHeight="1">
      <c r="A10" s="32"/>
      <c r="B10" s="191"/>
      <c r="C10" s="110"/>
      <c r="D10" s="111"/>
      <c r="E10" s="111"/>
      <c r="F10" s="191"/>
      <c r="G10" s="25" t="s">
        <v>13</v>
      </c>
      <c r="H10" s="103" t="s">
        <v>14</v>
      </c>
      <c r="I10" s="104"/>
      <c r="J10" s="33"/>
    </row>
    <row r="11" spans="1:10">
      <c r="A11" s="32"/>
      <c r="B11" s="191"/>
      <c r="C11" s="110"/>
      <c r="D11" s="111"/>
      <c r="E11" s="111"/>
      <c r="F11" s="190"/>
      <c r="G11" s="191"/>
      <c r="H11" s="105"/>
      <c r="I11" s="105"/>
      <c r="J11" s="33"/>
    </row>
    <row r="12" spans="1:10" ht="13.5" thickBot="1">
      <c r="A12" s="32"/>
      <c r="B12" s="192"/>
      <c r="C12" s="106"/>
      <c r="D12" s="106"/>
      <c r="E12" s="106"/>
      <c r="F12" s="106"/>
      <c r="G12" s="106"/>
      <c r="H12" s="106"/>
      <c r="I12" s="106"/>
      <c r="J12" s="33"/>
    </row>
    <row r="13" spans="1:10" ht="36.75" thickBot="1">
      <c r="A13" s="32"/>
      <c r="B13" s="107" t="s">
        <v>15</v>
      </c>
      <c r="C13" s="107"/>
      <c r="D13" s="108" t="s">
        <v>16</v>
      </c>
      <c r="E13" s="109"/>
      <c r="F13" s="2" t="s">
        <v>17</v>
      </c>
      <c r="G13" s="3" t="s">
        <v>18</v>
      </c>
      <c r="H13" s="4" t="s">
        <v>19</v>
      </c>
      <c r="I13" s="1" t="s">
        <v>20</v>
      </c>
      <c r="J13" s="33"/>
    </row>
    <row r="14" spans="1:10">
      <c r="A14" s="32"/>
      <c r="B14" s="120" t="s">
        <v>21</v>
      </c>
      <c r="C14" s="121"/>
      <c r="D14" s="122">
        <v>0</v>
      </c>
      <c r="E14" s="193"/>
      <c r="F14" s="81">
        <v>0</v>
      </c>
      <c r="G14" s="18">
        <f t="shared" ref="G14:G21" si="0">D14*F14</f>
        <v>0</v>
      </c>
      <c r="H14" s="11">
        <v>0</v>
      </c>
      <c r="I14" s="19">
        <f t="shared" ref="I14:I20" si="1">G14-H14</f>
        <v>0</v>
      </c>
      <c r="J14" s="33"/>
    </row>
    <row r="15" spans="1:10">
      <c r="A15" s="32"/>
      <c r="B15" s="97" t="s">
        <v>22</v>
      </c>
      <c r="C15" s="98"/>
      <c r="D15" s="87">
        <v>0</v>
      </c>
      <c r="E15" s="194"/>
      <c r="F15" s="13">
        <v>0</v>
      </c>
      <c r="G15" s="20">
        <f t="shared" si="0"/>
        <v>0</v>
      </c>
      <c r="H15" s="12">
        <v>0</v>
      </c>
      <c r="I15" s="21">
        <f t="shared" si="1"/>
        <v>0</v>
      </c>
      <c r="J15" s="33"/>
    </row>
    <row r="16" spans="1:10">
      <c r="A16" s="32"/>
      <c r="B16" s="97" t="s">
        <v>23</v>
      </c>
      <c r="C16" s="98"/>
      <c r="D16" s="87">
        <v>0</v>
      </c>
      <c r="E16" s="194"/>
      <c r="F16" s="13">
        <v>0</v>
      </c>
      <c r="G16" s="20">
        <f t="shared" si="0"/>
        <v>0</v>
      </c>
      <c r="H16" s="12">
        <v>0</v>
      </c>
      <c r="I16" s="21">
        <f t="shared" si="1"/>
        <v>0</v>
      </c>
      <c r="J16" s="33"/>
    </row>
    <row r="17" spans="1:10">
      <c r="A17" s="32"/>
      <c r="B17" s="97" t="s">
        <v>24</v>
      </c>
      <c r="C17" s="98"/>
      <c r="D17" s="87">
        <v>0</v>
      </c>
      <c r="E17" s="194"/>
      <c r="F17" s="13">
        <v>0</v>
      </c>
      <c r="G17" s="20">
        <f t="shared" si="0"/>
        <v>0</v>
      </c>
      <c r="H17" s="12">
        <v>0</v>
      </c>
      <c r="I17" s="21">
        <f t="shared" si="1"/>
        <v>0</v>
      </c>
      <c r="J17" s="33"/>
    </row>
    <row r="18" spans="1:10" ht="12.75" customHeight="1">
      <c r="A18" s="32"/>
      <c r="B18" s="99" t="s">
        <v>25</v>
      </c>
      <c r="C18" s="194"/>
      <c r="D18" s="87">
        <v>0</v>
      </c>
      <c r="E18" s="194"/>
      <c r="F18" s="13">
        <v>0</v>
      </c>
      <c r="G18" s="20">
        <f t="shared" si="0"/>
        <v>0</v>
      </c>
      <c r="H18" s="12">
        <v>0</v>
      </c>
      <c r="I18" s="21">
        <f t="shared" si="1"/>
        <v>0</v>
      </c>
      <c r="J18" s="33"/>
    </row>
    <row r="19" spans="1:10">
      <c r="A19" s="32"/>
      <c r="B19" s="97" t="s">
        <v>26</v>
      </c>
      <c r="C19" s="98"/>
      <c r="D19" s="87">
        <v>0</v>
      </c>
      <c r="E19" s="194"/>
      <c r="F19" s="13">
        <v>0</v>
      </c>
      <c r="G19" s="20">
        <f t="shared" si="0"/>
        <v>0</v>
      </c>
      <c r="H19" s="12">
        <v>0</v>
      </c>
      <c r="I19" s="21">
        <f t="shared" si="1"/>
        <v>0</v>
      </c>
      <c r="J19" s="33"/>
    </row>
    <row r="20" spans="1:10" ht="12.75" customHeight="1">
      <c r="A20" s="32"/>
      <c r="B20" s="99" t="s">
        <v>27</v>
      </c>
      <c r="C20" s="194"/>
      <c r="D20" s="87">
        <v>0</v>
      </c>
      <c r="E20" s="194"/>
      <c r="F20" s="13">
        <v>0</v>
      </c>
      <c r="G20" s="20">
        <f t="shared" ref="G20" si="2">D20*F20</f>
        <v>0</v>
      </c>
      <c r="H20" s="12">
        <v>0</v>
      </c>
      <c r="I20" s="21">
        <f t="shared" si="1"/>
        <v>0</v>
      </c>
      <c r="J20" s="33"/>
    </row>
    <row r="21" spans="1:10">
      <c r="A21" s="32"/>
      <c r="B21" s="97" t="s">
        <v>28</v>
      </c>
      <c r="C21" s="98"/>
      <c r="D21" s="87">
        <v>0</v>
      </c>
      <c r="E21" s="87"/>
      <c r="F21" s="13">
        <v>0</v>
      </c>
      <c r="G21" s="20">
        <f t="shared" si="0"/>
        <v>0</v>
      </c>
      <c r="H21" s="12">
        <v>0</v>
      </c>
      <c r="I21" s="21">
        <f t="shared" ref="I21:I40" si="3">G21-H21</f>
        <v>0</v>
      </c>
      <c r="J21" s="33"/>
    </row>
    <row r="22" spans="1:10">
      <c r="A22" s="32"/>
      <c r="B22" s="100" t="s">
        <v>29</v>
      </c>
      <c r="C22" s="101"/>
      <c r="D22" s="87">
        <v>0</v>
      </c>
      <c r="E22" s="194"/>
      <c r="F22" s="13">
        <v>0</v>
      </c>
      <c r="G22" s="20">
        <f>D22*F22</f>
        <v>0</v>
      </c>
      <c r="H22" s="12">
        <v>0</v>
      </c>
      <c r="I22" s="21">
        <f t="shared" si="3"/>
        <v>0</v>
      </c>
      <c r="J22" s="33"/>
    </row>
    <row r="23" spans="1:10">
      <c r="A23" s="32"/>
      <c r="B23" s="97" t="s">
        <v>30</v>
      </c>
      <c r="C23" s="98"/>
      <c r="D23" s="87">
        <v>0</v>
      </c>
      <c r="E23" s="87"/>
      <c r="F23" s="13">
        <v>0</v>
      </c>
      <c r="G23" s="20">
        <f>D23*F23</f>
        <v>0</v>
      </c>
      <c r="H23" s="12">
        <v>0</v>
      </c>
      <c r="I23" s="21">
        <f t="shared" si="3"/>
        <v>0</v>
      </c>
      <c r="J23" s="33"/>
    </row>
    <row r="24" spans="1:10">
      <c r="A24" s="32"/>
      <c r="B24" s="97" t="s">
        <v>31</v>
      </c>
      <c r="C24" s="98"/>
      <c r="D24" s="87">
        <v>0</v>
      </c>
      <c r="E24" s="194"/>
      <c r="F24" s="13">
        <v>0</v>
      </c>
      <c r="G24" s="20">
        <f t="shared" ref="G24:G40" si="4">D24*F24</f>
        <v>0</v>
      </c>
      <c r="H24" s="12">
        <v>0</v>
      </c>
      <c r="I24" s="21">
        <f t="shared" si="3"/>
        <v>0</v>
      </c>
      <c r="J24" s="33"/>
    </row>
    <row r="25" spans="1:10">
      <c r="A25" s="32"/>
      <c r="B25" s="97" t="s">
        <v>32</v>
      </c>
      <c r="C25" s="98"/>
      <c r="D25" s="87">
        <v>0</v>
      </c>
      <c r="E25" s="194"/>
      <c r="F25" s="13">
        <v>0</v>
      </c>
      <c r="G25" s="20">
        <f t="shared" si="4"/>
        <v>0</v>
      </c>
      <c r="H25" s="12">
        <v>0</v>
      </c>
      <c r="I25" s="21">
        <f t="shared" si="3"/>
        <v>0</v>
      </c>
      <c r="J25" s="33"/>
    </row>
    <row r="26" spans="1:10">
      <c r="A26" s="32"/>
      <c r="B26" s="97" t="s">
        <v>33</v>
      </c>
      <c r="C26" s="98"/>
      <c r="D26" s="87">
        <v>0</v>
      </c>
      <c r="E26" s="194"/>
      <c r="F26" s="13">
        <v>0</v>
      </c>
      <c r="G26" s="20">
        <f t="shared" si="4"/>
        <v>0</v>
      </c>
      <c r="H26" s="12">
        <v>0</v>
      </c>
      <c r="I26" s="21">
        <f t="shared" si="3"/>
        <v>0</v>
      </c>
      <c r="J26" s="33"/>
    </row>
    <row r="27" spans="1:10">
      <c r="A27" s="32"/>
      <c r="B27" s="97" t="s">
        <v>34</v>
      </c>
      <c r="C27" s="98"/>
      <c r="D27" s="87">
        <v>0</v>
      </c>
      <c r="E27" s="194"/>
      <c r="F27" s="13">
        <v>0</v>
      </c>
      <c r="G27" s="20">
        <f t="shared" si="4"/>
        <v>0</v>
      </c>
      <c r="H27" s="12">
        <v>0</v>
      </c>
      <c r="I27" s="21">
        <f t="shared" si="3"/>
        <v>0</v>
      </c>
      <c r="J27" s="33"/>
    </row>
    <row r="28" spans="1:10">
      <c r="A28" s="32"/>
      <c r="B28" s="97" t="s">
        <v>35</v>
      </c>
      <c r="C28" s="98"/>
      <c r="D28" s="87">
        <v>0</v>
      </c>
      <c r="E28" s="194"/>
      <c r="F28" s="13">
        <v>0</v>
      </c>
      <c r="G28" s="20">
        <f t="shared" si="4"/>
        <v>0</v>
      </c>
      <c r="H28" s="12">
        <v>0</v>
      </c>
      <c r="I28" s="21">
        <f t="shared" si="3"/>
        <v>0</v>
      </c>
      <c r="J28" s="33"/>
    </row>
    <row r="29" spans="1:10">
      <c r="A29" s="32"/>
      <c r="B29" s="97" t="s">
        <v>36</v>
      </c>
      <c r="C29" s="98"/>
      <c r="D29" s="87">
        <v>0</v>
      </c>
      <c r="E29" s="194"/>
      <c r="F29" s="13">
        <v>0</v>
      </c>
      <c r="G29" s="20">
        <f t="shared" si="4"/>
        <v>0</v>
      </c>
      <c r="H29" s="12">
        <v>0</v>
      </c>
      <c r="I29" s="21">
        <f t="shared" si="3"/>
        <v>0</v>
      </c>
      <c r="J29" s="33"/>
    </row>
    <row r="30" spans="1:10">
      <c r="A30" s="32"/>
      <c r="B30" s="88"/>
      <c r="C30" s="89"/>
      <c r="D30" s="87">
        <v>0</v>
      </c>
      <c r="E30" s="194"/>
      <c r="F30" s="13">
        <v>0</v>
      </c>
      <c r="G30" s="20">
        <f t="shared" si="4"/>
        <v>0</v>
      </c>
      <c r="H30" s="12">
        <v>0</v>
      </c>
      <c r="I30" s="21">
        <f t="shared" si="3"/>
        <v>0</v>
      </c>
      <c r="J30" s="33"/>
    </row>
    <row r="31" spans="1:10">
      <c r="A31" s="32"/>
      <c r="B31" s="88"/>
      <c r="C31" s="89"/>
      <c r="D31" s="87">
        <v>0</v>
      </c>
      <c r="E31" s="194"/>
      <c r="F31" s="13">
        <v>0</v>
      </c>
      <c r="G31" s="20">
        <f t="shared" si="4"/>
        <v>0</v>
      </c>
      <c r="H31" s="12">
        <v>0</v>
      </c>
      <c r="I31" s="21">
        <f t="shared" si="3"/>
        <v>0</v>
      </c>
      <c r="J31" s="33"/>
    </row>
    <row r="32" spans="1:10">
      <c r="A32" s="32"/>
      <c r="B32" s="88"/>
      <c r="C32" s="89"/>
      <c r="D32" s="87">
        <v>0</v>
      </c>
      <c r="E32" s="194"/>
      <c r="F32" s="13">
        <v>0</v>
      </c>
      <c r="G32" s="20">
        <f t="shared" si="4"/>
        <v>0</v>
      </c>
      <c r="H32" s="12">
        <v>0</v>
      </c>
      <c r="I32" s="21">
        <f t="shared" si="3"/>
        <v>0</v>
      </c>
      <c r="J32" s="33"/>
    </row>
    <row r="33" spans="1:10">
      <c r="A33" s="32"/>
      <c r="B33" s="88"/>
      <c r="C33" s="89"/>
      <c r="D33" s="87">
        <v>0</v>
      </c>
      <c r="E33" s="194"/>
      <c r="F33" s="13">
        <v>0</v>
      </c>
      <c r="G33" s="20">
        <f t="shared" si="4"/>
        <v>0</v>
      </c>
      <c r="H33" s="12">
        <v>0</v>
      </c>
      <c r="I33" s="21">
        <f t="shared" si="3"/>
        <v>0</v>
      </c>
      <c r="J33" s="33"/>
    </row>
    <row r="34" spans="1:10">
      <c r="A34" s="32"/>
      <c r="B34" s="88"/>
      <c r="C34" s="89"/>
      <c r="D34" s="87">
        <v>0</v>
      </c>
      <c r="E34" s="194"/>
      <c r="F34" s="13">
        <v>0</v>
      </c>
      <c r="G34" s="20">
        <f t="shared" si="4"/>
        <v>0</v>
      </c>
      <c r="H34" s="12">
        <v>0</v>
      </c>
      <c r="I34" s="21">
        <f t="shared" si="3"/>
        <v>0</v>
      </c>
      <c r="J34" s="33"/>
    </row>
    <row r="35" spans="1:10">
      <c r="A35" s="32"/>
      <c r="B35" s="88"/>
      <c r="C35" s="89"/>
      <c r="D35" s="87">
        <v>0</v>
      </c>
      <c r="E35" s="194"/>
      <c r="F35" s="13">
        <v>0</v>
      </c>
      <c r="G35" s="20">
        <f t="shared" si="4"/>
        <v>0</v>
      </c>
      <c r="H35" s="12">
        <v>0</v>
      </c>
      <c r="I35" s="21">
        <f t="shared" si="3"/>
        <v>0</v>
      </c>
      <c r="J35" s="33"/>
    </row>
    <row r="36" spans="1:10">
      <c r="A36" s="32"/>
      <c r="B36" s="88"/>
      <c r="C36" s="89"/>
      <c r="D36" s="87">
        <v>0</v>
      </c>
      <c r="E36" s="194"/>
      <c r="F36" s="13">
        <v>0</v>
      </c>
      <c r="G36" s="20">
        <f t="shared" si="4"/>
        <v>0</v>
      </c>
      <c r="H36" s="12">
        <v>0</v>
      </c>
      <c r="I36" s="21">
        <f t="shared" si="3"/>
        <v>0</v>
      </c>
      <c r="J36" s="33"/>
    </row>
    <row r="37" spans="1:10">
      <c r="A37" s="32"/>
      <c r="B37" s="88"/>
      <c r="C37" s="89"/>
      <c r="D37" s="87">
        <v>0</v>
      </c>
      <c r="E37" s="194"/>
      <c r="F37" s="13">
        <v>0</v>
      </c>
      <c r="G37" s="20">
        <f t="shared" si="4"/>
        <v>0</v>
      </c>
      <c r="H37" s="12">
        <v>0</v>
      </c>
      <c r="I37" s="21">
        <f t="shared" si="3"/>
        <v>0</v>
      </c>
      <c r="J37" s="33"/>
    </row>
    <row r="38" spans="1:10">
      <c r="A38" s="32"/>
      <c r="B38" s="88"/>
      <c r="C38" s="89"/>
      <c r="D38" s="87">
        <v>0</v>
      </c>
      <c r="E38" s="194"/>
      <c r="F38" s="13">
        <v>0</v>
      </c>
      <c r="G38" s="20">
        <f t="shared" si="4"/>
        <v>0</v>
      </c>
      <c r="H38" s="12">
        <v>0</v>
      </c>
      <c r="I38" s="21">
        <f t="shared" si="3"/>
        <v>0</v>
      </c>
      <c r="J38" s="33"/>
    </row>
    <row r="39" spans="1:10">
      <c r="A39" s="32"/>
      <c r="B39" s="88"/>
      <c r="C39" s="89"/>
      <c r="D39" s="87">
        <v>0</v>
      </c>
      <c r="E39" s="194"/>
      <c r="F39" s="13">
        <v>0</v>
      </c>
      <c r="G39" s="20">
        <f t="shared" si="4"/>
        <v>0</v>
      </c>
      <c r="H39" s="12">
        <v>0</v>
      </c>
      <c r="I39" s="21">
        <f t="shared" si="3"/>
        <v>0</v>
      </c>
      <c r="J39" s="33"/>
    </row>
    <row r="40" spans="1:10">
      <c r="A40" s="32"/>
      <c r="B40" s="88"/>
      <c r="C40" s="89"/>
      <c r="D40" s="87">
        <v>0</v>
      </c>
      <c r="E40" s="194"/>
      <c r="F40" s="13">
        <v>0</v>
      </c>
      <c r="G40" s="20">
        <f t="shared" si="4"/>
        <v>0</v>
      </c>
      <c r="H40" s="12">
        <v>0</v>
      </c>
      <c r="I40" s="21">
        <f t="shared" si="3"/>
        <v>0</v>
      </c>
      <c r="J40" s="33"/>
    </row>
    <row r="41" spans="1:10" ht="13.5" thickBot="1">
      <c r="A41" s="32"/>
      <c r="B41" s="94"/>
      <c r="C41" s="95"/>
      <c r="D41" s="96">
        <v>0</v>
      </c>
      <c r="E41" s="195"/>
      <c r="F41" s="14"/>
      <c r="G41" s="20">
        <f>D41*F41</f>
        <v>0</v>
      </c>
      <c r="H41" s="12">
        <v>0</v>
      </c>
      <c r="I41" s="21">
        <f>G41-H41</f>
        <v>0</v>
      </c>
      <c r="J41" s="33"/>
    </row>
    <row r="42" spans="1:10" ht="13.5" thickBot="1">
      <c r="A42" s="32"/>
      <c r="B42" s="128" t="s">
        <v>37</v>
      </c>
      <c r="C42" s="128"/>
      <c r="D42" s="129">
        <f>SUM(D14:E41)</f>
        <v>0</v>
      </c>
      <c r="E42" s="196"/>
      <c r="F42" s="5"/>
      <c r="G42" s="22">
        <f>SUM(G14:G41)</f>
        <v>0</v>
      </c>
      <c r="H42" s="22">
        <f>SUM(H14:H41)</f>
        <v>0</v>
      </c>
      <c r="I42" s="23">
        <f>SUM(I14:I41)</f>
        <v>0</v>
      </c>
      <c r="J42" s="33"/>
    </row>
    <row r="43" spans="1:10" ht="25.5" customHeight="1" thickBot="1">
      <c r="A43" s="34"/>
      <c r="B43" s="130"/>
      <c r="C43" s="131"/>
      <c r="D43" s="132"/>
      <c r="E43" s="130"/>
      <c r="F43" s="131"/>
      <c r="G43" s="126" t="s">
        <v>38</v>
      </c>
      <c r="H43" s="126"/>
      <c r="I43" s="28">
        <f>G42-H42</f>
        <v>0</v>
      </c>
      <c r="J43" s="35"/>
    </row>
    <row r="44" spans="1:10">
      <c r="A44" s="32"/>
      <c r="B44" s="127" t="s">
        <v>39</v>
      </c>
      <c r="C44" s="93"/>
      <c r="D44" s="93"/>
      <c r="E44" s="93"/>
      <c r="F44" s="197"/>
      <c r="G44" s="133" t="s">
        <v>40</v>
      </c>
      <c r="H44" s="134"/>
      <c r="I44" s="134"/>
      <c r="J44" s="33"/>
    </row>
    <row r="45" spans="1:10" ht="22.5" customHeight="1" thickBot="1">
      <c r="A45" s="32"/>
      <c r="B45" s="135" t="s">
        <v>41</v>
      </c>
      <c r="C45" s="93"/>
      <c r="D45" s="93"/>
      <c r="E45" s="93"/>
      <c r="F45" s="197"/>
      <c r="G45" s="137" t="s">
        <v>42</v>
      </c>
      <c r="H45" s="138"/>
      <c r="I45" s="16" t="s">
        <v>41</v>
      </c>
      <c r="J45" s="33"/>
    </row>
    <row r="46" spans="1:10" ht="23.25" customHeight="1" thickBot="1">
      <c r="A46" s="32"/>
      <c r="B46" s="93"/>
      <c r="C46" s="93"/>
      <c r="D46" s="93"/>
      <c r="E46" s="93"/>
      <c r="F46" s="197"/>
      <c r="G46" s="90" t="s">
        <v>43</v>
      </c>
      <c r="H46" s="90"/>
      <c r="I46" s="17" t="s">
        <v>41</v>
      </c>
      <c r="J46" s="33"/>
    </row>
    <row r="47" spans="1:10" ht="20.25" customHeight="1" thickBot="1">
      <c r="A47" s="32"/>
      <c r="B47" s="136"/>
      <c r="C47" s="136"/>
      <c r="D47" s="136"/>
      <c r="E47" s="136"/>
      <c r="F47" s="197"/>
      <c r="G47" s="90" t="s">
        <v>44</v>
      </c>
      <c r="H47" s="90"/>
      <c r="I47" s="17" t="s">
        <v>41</v>
      </c>
      <c r="J47" s="33"/>
    </row>
    <row r="48" spans="1:10" ht="19.5" customHeight="1">
      <c r="A48" s="32"/>
      <c r="B48" s="91" t="s">
        <v>45</v>
      </c>
      <c r="C48" s="91"/>
      <c r="D48" s="91"/>
      <c r="E48" s="82" t="s">
        <v>41</v>
      </c>
      <c r="F48" s="197"/>
      <c r="G48" s="92" t="s">
        <v>41</v>
      </c>
      <c r="H48" s="93"/>
      <c r="I48" s="15"/>
      <c r="J48" s="33"/>
    </row>
    <row r="49" spans="1:10" ht="21.75" customHeight="1">
      <c r="A49" s="32"/>
      <c r="B49" s="139" t="s">
        <v>46</v>
      </c>
      <c r="C49" s="139"/>
      <c r="D49" s="139"/>
      <c r="E49" s="7" t="s">
        <v>47</v>
      </c>
      <c r="F49" s="197"/>
      <c r="G49" s="92"/>
      <c r="H49" s="93"/>
      <c r="I49" s="15"/>
      <c r="J49" s="33"/>
    </row>
    <row r="50" spans="1:10">
      <c r="A50" s="32"/>
      <c r="B50" s="27"/>
      <c r="C50" s="27"/>
      <c r="D50" s="27"/>
      <c r="E50" s="84"/>
      <c r="F50" s="198"/>
      <c r="G50" s="84"/>
      <c r="H50" s="83"/>
      <c r="I50" s="15"/>
      <c r="J50" s="33"/>
    </row>
    <row r="51" spans="1:10" ht="120" customHeight="1">
      <c r="A51" s="32"/>
      <c r="B51" s="123" t="s">
        <v>48</v>
      </c>
      <c r="C51" s="124"/>
      <c r="D51" s="124"/>
      <c r="E51" s="124"/>
      <c r="F51" s="124"/>
      <c r="G51" s="124"/>
      <c r="H51" s="124"/>
      <c r="I51" s="125"/>
      <c r="J51" s="33"/>
    </row>
    <row r="52" spans="1:10" ht="13.5" thickBot="1">
      <c r="A52" s="36"/>
      <c r="B52" s="37"/>
      <c r="C52" s="37"/>
      <c r="D52" s="37"/>
      <c r="E52" s="37"/>
      <c r="F52" s="37"/>
      <c r="G52" s="199"/>
      <c r="H52" s="199"/>
      <c r="I52" s="199"/>
      <c r="J52" s="38"/>
    </row>
    <row r="58" spans="1:10" ht="12.75" customHeight="1"/>
    <row r="83" ht="15" customHeight="1"/>
    <row r="89" ht="12.75" customHeight="1"/>
  </sheetData>
  <sheetProtection algorithmName="SHA-512" hashValue="qrDpeVYEzQnR//HvIGzYgxkxsTzyX4i00XkMnwPPHyaM8YrEtvz7oyng3OrowQeQmirNj9Paiuc+eDTZlubkMA==" saltValue="V/E9B5dJWl/Bn/KR1fTj5Q==" spinCount="100000" sheet="1" objects="1" scenarios="1" insertRows="0"/>
  <mergeCells count="90">
    <mergeCell ref="B51:I51"/>
    <mergeCell ref="G43:H43"/>
    <mergeCell ref="B44:E44"/>
    <mergeCell ref="B42:C42"/>
    <mergeCell ref="D42:E42"/>
    <mergeCell ref="B43:C43"/>
    <mergeCell ref="D43:F43"/>
    <mergeCell ref="F44:F49"/>
    <mergeCell ref="G44:I44"/>
    <mergeCell ref="B45:E47"/>
    <mergeCell ref="G45:H45"/>
    <mergeCell ref="G46:H46"/>
    <mergeCell ref="G49:H49"/>
    <mergeCell ref="B49:D49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3:I3"/>
    <mergeCell ref="B4:I4"/>
    <mergeCell ref="C5:E7"/>
    <mergeCell ref="F5:G5"/>
    <mergeCell ref="H5:I5"/>
    <mergeCell ref="H6:I6"/>
    <mergeCell ref="H7:I7"/>
    <mergeCell ref="H8:I8"/>
    <mergeCell ref="H9:I9"/>
    <mergeCell ref="H10:I11"/>
    <mergeCell ref="B12:I12"/>
    <mergeCell ref="B13:C13"/>
    <mergeCell ref="D13:E13"/>
    <mergeCell ref="C8:E8"/>
    <mergeCell ref="C9:E9"/>
    <mergeCell ref="C10:E10"/>
    <mergeCell ref="C11:E11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D27:E27"/>
    <mergeCell ref="B28:C28"/>
    <mergeCell ref="D28:E28"/>
    <mergeCell ref="B27:C27"/>
    <mergeCell ref="B29:C29"/>
    <mergeCell ref="D29:E29"/>
    <mergeCell ref="B39:C39"/>
    <mergeCell ref="B35:C35"/>
    <mergeCell ref="B30:C30"/>
    <mergeCell ref="B31:C31"/>
    <mergeCell ref="D30:E30"/>
    <mergeCell ref="D31:E31"/>
    <mergeCell ref="D32:E32"/>
    <mergeCell ref="D33:E33"/>
    <mergeCell ref="D34:E34"/>
    <mergeCell ref="B32:C32"/>
    <mergeCell ref="B33:C33"/>
    <mergeCell ref="B34:C34"/>
    <mergeCell ref="D36:E36"/>
    <mergeCell ref="D37:E37"/>
    <mergeCell ref="D39:E39"/>
    <mergeCell ref="D40:E40"/>
    <mergeCell ref="G47:H47"/>
    <mergeCell ref="B48:D48"/>
    <mergeCell ref="G48:H48"/>
    <mergeCell ref="B41:C41"/>
    <mergeCell ref="D41:E41"/>
    <mergeCell ref="B40:C40"/>
    <mergeCell ref="D35:E35"/>
    <mergeCell ref="B36:C36"/>
    <mergeCell ref="B37:C37"/>
    <mergeCell ref="B38:C38"/>
    <mergeCell ref="D38:E38"/>
  </mergeCells>
  <phoneticPr fontId="0" type="noConversion"/>
  <printOptions horizontalCentered="1"/>
  <pageMargins left="0.75" right="0.75" top="1" bottom="0.5" header="0.5" footer="0.5"/>
  <pageSetup scale="73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6"/>
  <sheetViews>
    <sheetView workbookViewId="0">
      <selection activeCell="M16" sqref="M16"/>
    </sheetView>
  </sheetViews>
  <sheetFormatPr defaultRowHeight="12.75"/>
  <cols>
    <col min="1" max="1" width="5.140625" customWidth="1"/>
    <col min="2" max="2" width="6" customWidth="1"/>
    <col min="3" max="3" width="25.42578125" customWidth="1"/>
    <col min="4" max="4" width="9" customWidth="1"/>
    <col min="5" max="5" width="14.28515625" customWidth="1"/>
    <col min="6" max="6" width="6.42578125" customWidth="1"/>
    <col min="7" max="7" width="16" customWidth="1"/>
    <col min="8" max="8" width="17.140625" customWidth="1"/>
    <col min="9" max="9" width="17.5703125" customWidth="1"/>
    <col min="10" max="10" width="4.7109375" customWidth="1"/>
  </cols>
  <sheetData>
    <row r="1" spans="1:10">
      <c r="A1" s="39"/>
      <c r="B1" s="40"/>
      <c r="C1" s="40"/>
      <c r="D1" s="40"/>
      <c r="E1" s="40"/>
      <c r="F1" s="40"/>
      <c r="G1" s="40"/>
      <c r="H1" s="40"/>
      <c r="I1" s="40"/>
      <c r="J1" s="41"/>
    </row>
    <row r="2" spans="1:10" ht="16.5">
      <c r="A2" s="42"/>
      <c r="B2" s="150" t="s">
        <v>0</v>
      </c>
      <c r="C2" s="151"/>
      <c r="D2" s="151"/>
      <c r="E2" s="151"/>
      <c r="F2" s="151"/>
      <c r="G2" s="151"/>
      <c r="H2" s="151"/>
      <c r="I2" s="151"/>
      <c r="J2" s="43"/>
    </row>
    <row r="3" spans="1:10" ht="15" customHeight="1">
      <c r="A3" s="42"/>
      <c r="B3" s="140" t="s">
        <v>1</v>
      </c>
      <c r="C3" s="141"/>
      <c r="D3" s="141"/>
      <c r="E3" s="141"/>
      <c r="F3" s="141"/>
      <c r="G3" s="141"/>
      <c r="H3" s="141"/>
      <c r="I3" s="141"/>
      <c r="J3" s="43"/>
    </row>
    <row r="4" spans="1:10" ht="28.5" customHeight="1">
      <c r="A4" s="42"/>
      <c r="B4" s="44" t="s">
        <v>2</v>
      </c>
      <c r="C4" s="142" t="s">
        <v>3</v>
      </c>
      <c r="D4" s="142"/>
      <c r="E4" s="143"/>
      <c r="F4" s="172" t="s">
        <v>4</v>
      </c>
      <c r="G4" s="151"/>
      <c r="H4" s="152">
        <v>5</v>
      </c>
      <c r="I4" s="152"/>
      <c r="J4" s="43"/>
    </row>
    <row r="5" spans="1:10" ht="13.5" customHeight="1">
      <c r="A5" s="42"/>
      <c r="B5" s="200"/>
      <c r="C5" s="143"/>
      <c r="D5" s="143"/>
      <c r="E5" s="143"/>
      <c r="F5" s="201"/>
      <c r="G5" s="45" t="s">
        <v>5</v>
      </c>
      <c r="H5" s="157" t="s">
        <v>6</v>
      </c>
      <c r="I5" s="157"/>
      <c r="J5" s="43"/>
    </row>
    <row r="6" spans="1:10" ht="13.5" customHeight="1">
      <c r="A6" s="42"/>
      <c r="B6" s="200"/>
      <c r="C6" s="143"/>
      <c r="D6" s="143"/>
      <c r="E6" s="143"/>
      <c r="F6" s="201"/>
      <c r="G6" s="45" t="s">
        <v>7</v>
      </c>
      <c r="H6" s="158">
        <v>42977</v>
      </c>
      <c r="I6" s="158"/>
      <c r="J6" s="43"/>
    </row>
    <row r="7" spans="1:10">
      <c r="A7" s="42"/>
      <c r="B7" s="45" t="s">
        <v>8</v>
      </c>
      <c r="C7" s="167" t="s">
        <v>49</v>
      </c>
      <c r="D7" s="168"/>
      <c r="E7" s="169"/>
      <c r="F7" s="201"/>
      <c r="G7" s="45" t="s">
        <v>9</v>
      </c>
      <c r="H7" s="156">
        <v>1800123456</v>
      </c>
      <c r="I7" s="156"/>
      <c r="J7" s="43"/>
    </row>
    <row r="8" spans="1:10">
      <c r="A8" s="42"/>
      <c r="B8" s="46"/>
      <c r="C8" s="170"/>
      <c r="D8" s="170"/>
      <c r="E8" s="170"/>
      <c r="F8" s="201"/>
      <c r="G8" s="45" t="s">
        <v>11</v>
      </c>
      <c r="H8" s="156" t="s">
        <v>50</v>
      </c>
      <c r="I8" s="156"/>
      <c r="J8" s="43"/>
    </row>
    <row r="9" spans="1:10" ht="12.75" customHeight="1">
      <c r="A9" s="42"/>
      <c r="B9" s="201"/>
      <c r="C9" s="170"/>
      <c r="D9" s="170"/>
      <c r="E9" s="170"/>
      <c r="F9" s="201"/>
      <c r="G9" s="45" t="s">
        <v>13</v>
      </c>
      <c r="H9" s="153" t="s">
        <v>51</v>
      </c>
      <c r="I9" s="154"/>
      <c r="J9" s="43"/>
    </row>
    <row r="10" spans="1:10">
      <c r="A10" s="42"/>
      <c r="B10" s="201"/>
      <c r="C10" s="171"/>
      <c r="D10" s="171"/>
      <c r="E10" s="171"/>
      <c r="F10" s="200"/>
      <c r="G10" s="201"/>
      <c r="H10" s="155"/>
      <c r="I10" s="155"/>
      <c r="J10" s="43"/>
    </row>
    <row r="11" spans="1:10" ht="6" customHeight="1" thickBot="1">
      <c r="A11" s="42"/>
      <c r="B11" s="202"/>
      <c r="C11" s="162"/>
      <c r="D11" s="162"/>
      <c r="E11" s="162"/>
      <c r="F11" s="162"/>
      <c r="G11" s="162"/>
      <c r="H11" s="162"/>
      <c r="I11" s="162"/>
      <c r="J11" s="43"/>
    </row>
    <row r="12" spans="1:10" ht="36.75" thickBot="1">
      <c r="A12" s="42"/>
      <c r="B12" s="159" t="s">
        <v>15</v>
      </c>
      <c r="C12" s="159"/>
      <c r="D12" s="163" t="s">
        <v>16</v>
      </c>
      <c r="E12" s="164"/>
      <c r="F12" s="47" t="s">
        <v>17</v>
      </c>
      <c r="G12" s="48" t="s">
        <v>18</v>
      </c>
      <c r="H12" s="49" t="s">
        <v>19</v>
      </c>
      <c r="I12" s="50" t="s">
        <v>20</v>
      </c>
      <c r="J12" s="43"/>
    </row>
    <row r="13" spans="1:10">
      <c r="A13" s="42"/>
      <c r="B13" s="160" t="s">
        <v>21</v>
      </c>
      <c r="C13" s="161"/>
      <c r="D13" s="165">
        <v>30815</v>
      </c>
      <c r="E13" s="166"/>
      <c r="F13" s="51">
        <v>1</v>
      </c>
      <c r="G13" s="52">
        <f t="shared" ref="G13:G20" si="0">D13*F13</f>
        <v>30815</v>
      </c>
      <c r="H13" s="53">
        <v>30815</v>
      </c>
      <c r="I13" s="54">
        <f t="shared" ref="I13:I18" si="1">G13-H13</f>
        <v>0</v>
      </c>
      <c r="J13" s="43"/>
    </row>
    <row r="14" spans="1:10">
      <c r="A14" s="42"/>
      <c r="B14" s="144" t="s">
        <v>22</v>
      </c>
      <c r="C14" s="145"/>
      <c r="D14" s="148">
        <v>30815</v>
      </c>
      <c r="E14" s="149"/>
      <c r="F14" s="55">
        <v>1</v>
      </c>
      <c r="G14" s="56">
        <f t="shared" si="0"/>
        <v>30815</v>
      </c>
      <c r="H14" s="57">
        <v>30815</v>
      </c>
      <c r="I14" s="58">
        <f t="shared" si="1"/>
        <v>0</v>
      </c>
      <c r="J14" s="43"/>
    </row>
    <row r="15" spans="1:10">
      <c r="A15" s="42"/>
      <c r="B15" s="144" t="s">
        <v>23</v>
      </c>
      <c r="C15" s="145"/>
      <c r="D15" s="148">
        <v>46223</v>
      </c>
      <c r="E15" s="149"/>
      <c r="F15" s="55">
        <v>1</v>
      </c>
      <c r="G15" s="56">
        <f t="shared" si="0"/>
        <v>46223</v>
      </c>
      <c r="H15" s="57">
        <v>46223</v>
      </c>
      <c r="I15" s="58">
        <f t="shared" si="1"/>
        <v>0</v>
      </c>
      <c r="J15" s="43"/>
    </row>
    <row r="16" spans="1:10">
      <c r="A16" s="42"/>
      <c r="B16" s="144" t="s">
        <v>24</v>
      </c>
      <c r="C16" s="145"/>
      <c r="D16" s="148">
        <v>46223</v>
      </c>
      <c r="E16" s="149"/>
      <c r="F16" s="55">
        <v>1</v>
      </c>
      <c r="G16" s="56">
        <f t="shared" si="0"/>
        <v>46223</v>
      </c>
      <c r="H16" s="57">
        <v>46223</v>
      </c>
      <c r="I16" s="58">
        <f t="shared" si="1"/>
        <v>0</v>
      </c>
      <c r="J16" s="43"/>
    </row>
    <row r="17" spans="1:10">
      <c r="A17" s="42"/>
      <c r="B17" s="187" t="s">
        <v>25</v>
      </c>
      <c r="C17" s="203"/>
      <c r="D17" s="148">
        <v>61631</v>
      </c>
      <c r="E17" s="149"/>
      <c r="F17" s="55">
        <v>1</v>
      </c>
      <c r="G17" s="56">
        <f t="shared" si="0"/>
        <v>61631</v>
      </c>
      <c r="H17" s="57">
        <v>61631</v>
      </c>
      <c r="I17" s="58">
        <f t="shared" si="1"/>
        <v>0</v>
      </c>
      <c r="J17" s="43"/>
    </row>
    <row r="18" spans="1:10">
      <c r="A18" s="42"/>
      <c r="B18" s="144" t="s">
        <v>26</v>
      </c>
      <c r="C18" s="145"/>
      <c r="D18" s="148">
        <v>15708</v>
      </c>
      <c r="E18" s="149"/>
      <c r="F18" s="55">
        <v>1</v>
      </c>
      <c r="G18" s="56">
        <f t="shared" si="0"/>
        <v>15708</v>
      </c>
      <c r="H18" s="57">
        <v>15708</v>
      </c>
      <c r="I18" s="58">
        <f t="shared" si="1"/>
        <v>0</v>
      </c>
      <c r="J18" s="43"/>
    </row>
    <row r="19" spans="1:10">
      <c r="A19" s="42"/>
      <c r="B19" s="187" t="s">
        <v>27</v>
      </c>
      <c r="C19" s="203"/>
      <c r="D19" s="148"/>
      <c r="E19" s="149"/>
      <c r="F19" s="55"/>
      <c r="G19" s="56"/>
      <c r="H19" s="57"/>
      <c r="I19" s="58"/>
      <c r="J19" s="43"/>
    </row>
    <row r="20" spans="1:10">
      <c r="A20" s="42"/>
      <c r="B20" s="144" t="s">
        <v>28</v>
      </c>
      <c r="C20" s="145"/>
      <c r="D20" s="148">
        <v>77038</v>
      </c>
      <c r="E20" s="148"/>
      <c r="F20" s="55">
        <v>0.14000000000000001</v>
      </c>
      <c r="G20" s="56">
        <f t="shared" si="0"/>
        <v>10785.320000000002</v>
      </c>
      <c r="H20" s="57"/>
      <c r="I20" s="58">
        <f t="shared" ref="I20:I28" si="2">G20-H20</f>
        <v>10785.320000000002</v>
      </c>
      <c r="J20" s="43"/>
    </row>
    <row r="21" spans="1:10">
      <c r="A21" s="42"/>
      <c r="B21" s="146" t="s">
        <v>29</v>
      </c>
      <c r="C21" s="147"/>
      <c r="D21" s="148">
        <v>50000</v>
      </c>
      <c r="E21" s="149"/>
      <c r="F21" s="55">
        <v>0.38</v>
      </c>
      <c r="G21" s="56">
        <f>D21*F21</f>
        <v>19000</v>
      </c>
      <c r="H21" s="57">
        <v>12500</v>
      </c>
      <c r="I21" s="58">
        <f t="shared" si="2"/>
        <v>6500</v>
      </c>
      <c r="J21" s="43"/>
    </row>
    <row r="22" spans="1:10">
      <c r="A22" s="42"/>
      <c r="B22" s="144" t="s">
        <v>30</v>
      </c>
      <c r="C22" s="145"/>
      <c r="D22" s="148">
        <v>4000</v>
      </c>
      <c r="E22" s="148"/>
      <c r="F22" s="55">
        <v>0</v>
      </c>
      <c r="G22" s="56">
        <f>D22*F22</f>
        <v>0</v>
      </c>
      <c r="H22" s="57">
        <v>0</v>
      </c>
      <c r="I22" s="58">
        <f t="shared" si="2"/>
        <v>0</v>
      </c>
      <c r="J22" s="43"/>
    </row>
    <row r="23" spans="1:10">
      <c r="A23" s="42"/>
      <c r="B23" s="144" t="s">
        <v>31</v>
      </c>
      <c r="C23" s="145"/>
      <c r="D23" s="148">
        <v>4200</v>
      </c>
      <c r="E23" s="149"/>
      <c r="F23" s="55">
        <v>1</v>
      </c>
      <c r="G23" s="56">
        <f t="shared" ref="G23:G28" si="3">D23*F23</f>
        <v>4200</v>
      </c>
      <c r="H23" s="57">
        <v>4200</v>
      </c>
      <c r="I23" s="58">
        <f t="shared" si="2"/>
        <v>0</v>
      </c>
      <c r="J23" s="43"/>
    </row>
    <row r="24" spans="1:10" ht="12.75" customHeight="1">
      <c r="A24" s="42"/>
      <c r="B24" s="144" t="s">
        <v>32</v>
      </c>
      <c r="C24" s="145"/>
      <c r="D24" s="148">
        <v>9800</v>
      </c>
      <c r="E24" s="149"/>
      <c r="F24" s="55">
        <v>1</v>
      </c>
      <c r="G24" s="56">
        <f t="shared" si="3"/>
        <v>9800</v>
      </c>
      <c r="H24" s="57">
        <v>9800</v>
      </c>
      <c r="I24" s="58">
        <f t="shared" si="2"/>
        <v>0</v>
      </c>
      <c r="J24" s="43"/>
    </row>
    <row r="25" spans="1:10" ht="12.75" customHeight="1">
      <c r="A25" s="42"/>
      <c r="B25" s="144" t="s">
        <v>33</v>
      </c>
      <c r="C25" s="145"/>
      <c r="D25" s="148">
        <v>2500</v>
      </c>
      <c r="E25" s="149"/>
      <c r="F25" s="55">
        <v>1</v>
      </c>
      <c r="G25" s="56">
        <f t="shared" si="3"/>
        <v>2500</v>
      </c>
      <c r="H25" s="57">
        <v>2500</v>
      </c>
      <c r="I25" s="58">
        <f t="shared" si="2"/>
        <v>0</v>
      </c>
      <c r="J25" s="43"/>
    </row>
    <row r="26" spans="1:10" ht="12.75" customHeight="1">
      <c r="A26" s="42"/>
      <c r="B26" s="144" t="s">
        <v>34</v>
      </c>
      <c r="C26" s="145"/>
      <c r="D26" s="148">
        <v>90000</v>
      </c>
      <c r="E26" s="149"/>
      <c r="F26" s="55">
        <v>0.09</v>
      </c>
      <c r="G26" s="56">
        <f t="shared" si="3"/>
        <v>8100</v>
      </c>
      <c r="H26" s="57">
        <v>0</v>
      </c>
      <c r="I26" s="58">
        <f t="shared" si="2"/>
        <v>8100</v>
      </c>
      <c r="J26" s="43"/>
    </row>
    <row r="27" spans="1:10" ht="12.75" customHeight="1">
      <c r="A27" s="42"/>
      <c r="B27" s="144" t="s">
        <v>52</v>
      </c>
      <c r="C27" s="145"/>
      <c r="D27" s="148">
        <v>14020</v>
      </c>
      <c r="E27" s="149"/>
      <c r="F27" s="55">
        <v>0</v>
      </c>
      <c r="G27" s="56">
        <f t="shared" si="3"/>
        <v>0</v>
      </c>
      <c r="H27" s="57">
        <v>0</v>
      </c>
      <c r="I27" s="58">
        <f t="shared" si="2"/>
        <v>0</v>
      </c>
      <c r="J27" s="43"/>
    </row>
    <row r="28" spans="1:10" ht="12.75" customHeight="1">
      <c r="A28" s="42"/>
      <c r="B28" s="144" t="s">
        <v>53</v>
      </c>
      <c r="C28" s="145"/>
      <c r="D28" s="148">
        <v>-8000</v>
      </c>
      <c r="E28" s="149"/>
      <c r="F28" s="55">
        <v>1</v>
      </c>
      <c r="G28" s="56">
        <f t="shared" si="3"/>
        <v>-8000</v>
      </c>
      <c r="H28" s="57">
        <v>-8000</v>
      </c>
      <c r="I28" s="58">
        <f t="shared" si="2"/>
        <v>0</v>
      </c>
      <c r="J28" s="43"/>
    </row>
    <row r="29" spans="1:10" ht="12.75" customHeight="1">
      <c r="A29" s="42"/>
      <c r="B29" s="59"/>
      <c r="C29" s="60"/>
      <c r="D29" s="177">
        <v>0</v>
      </c>
      <c r="E29" s="203"/>
      <c r="F29" s="61">
        <v>0</v>
      </c>
      <c r="G29" s="10">
        <f t="shared" ref="G29:G39" si="4">D29*F29</f>
        <v>0</v>
      </c>
      <c r="H29" s="62">
        <v>0</v>
      </c>
      <c r="I29" s="63">
        <f t="shared" ref="I29:I39" si="5">G29-H29</f>
        <v>0</v>
      </c>
      <c r="J29" s="43"/>
    </row>
    <row r="30" spans="1:10" ht="12.75" customHeight="1">
      <c r="A30" s="42"/>
      <c r="B30" s="59"/>
      <c r="C30" s="60"/>
      <c r="D30" s="177">
        <v>0</v>
      </c>
      <c r="E30" s="203"/>
      <c r="F30" s="61">
        <v>0</v>
      </c>
      <c r="G30" s="10">
        <f t="shared" si="4"/>
        <v>0</v>
      </c>
      <c r="H30" s="62">
        <v>0</v>
      </c>
      <c r="I30" s="63">
        <f t="shared" si="5"/>
        <v>0</v>
      </c>
      <c r="J30" s="43"/>
    </row>
    <row r="31" spans="1:10" ht="12.75" customHeight="1">
      <c r="A31" s="42"/>
      <c r="B31" s="59"/>
      <c r="C31" s="60"/>
      <c r="D31" s="177">
        <v>0</v>
      </c>
      <c r="E31" s="203"/>
      <c r="F31" s="61">
        <v>0</v>
      </c>
      <c r="G31" s="10">
        <f t="shared" si="4"/>
        <v>0</v>
      </c>
      <c r="H31" s="62">
        <v>0</v>
      </c>
      <c r="I31" s="63">
        <f t="shared" si="5"/>
        <v>0</v>
      </c>
      <c r="J31" s="43"/>
    </row>
    <row r="32" spans="1:10" ht="12.75" customHeight="1">
      <c r="A32" s="42"/>
      <c r="B32" s="59"/>
      <c r="C32" s="60"/>
      <c r="D32" s="177">
        <v>0</v>
      </c>
      <c r="E32" s="203"/>
      <c r="F32" s="61">
        <v>0</v>
      </c>
      <c r="G32" s="10">
        <f t="shared" si="4"/>
        <v>0</v>
      </c>
      <c r="H32" s="62">
        <v>0</v>
      </c>
      <c r="I32" s="63">
        <f t="shared" si="5"/>
        <v>0</v>
      </c>
      <c r="J32" s="43"/>
    </row>
    <row r="33" spans="1:10" ht="12.75" customHeight="1">
      <c r="A33" s="42"/>
      <c r="B33" s="59"/>
      <c r="C33" s="60"/>
      <c r="D33" s="177">
        <v>0</v>
      </c>
      <c r="E33" s="203"/>
      <c r="F33" s="61">
        <v>0</v>
      </c>
      <c r="G33" s="10">
        <f t="shared" si="4"/>
        <v>0</v>
      </c>
      <c r="H33" s="62">
        <v>0</v>
      </c>
      <c r="I33" s="63">
        <f t="shared" si="5"/>
        <v>0</v>
      </c>
      <c r="J33" s="43"/>
    </row>
    <row r="34" spans="1:10" ht="12.75" customHeight="1">
      <c r="A34" s="42"/>
      <c r="B34" s="59"/>
      <c r="C34" s="60"/>
      <c r="D34" s="177">
        <v>0</v>
      </c>
      <c r="E34" s="203"/>
      <c r="F34" s="61">
        <v>0</v>
      </c>
      <c r="G34" s="10">
        <f t="shared" si="4"/>
        <v>0</v>
      </c>
      <c r="H34" s="62">
        <v>0</v>
      </c>
      <c r="I34" s="63">
        <f t="shared" si="5"/>
        <v>0</v>
      </c>
      <c r="J34" s="43"/>
    </row>
    <row r="35" spans="1:10" ht="12.75" customHeight="1">
      <c r="A35" s="42"/>
      <c r="B35" s="59"/>
      <c r="C35" s="60"/>
      <c r="D35" s="177">
        <v>0</v>
      </c>
      <c r="E35" s="203"/>
      <c r="F35" s="61">
        <v>0</v>
      </c>
      <c r="G35" s="10">
        <f t="shared" si="4"/>
        <v>0</v>
      </c>
      <c r="H35" s="62">
        <v>0</v>
      </c>
      <c r="I35" s="63">
        <f t="shared" si="5"/>
        <v>0</v>
      </c>
      <c r="J35" s="43"/>
    </row>
    <row r="36" spans="1:10" ht="12.75" customHeight="1">
      <c r="A36" s="42"/>
      <c r="B36" s="59"/>
      <c r="C36" s="60"/>
      <c r="D36" s="177">
        <v>0</v>
      </c>
      <c r="E36" s="203"/>
      <c r="F36" s="61">
        <v>0</v>
      </c>
      <c r="G36" s="10">
        <f t="shared" si="4"/>
        <v>0</v>
      </c>
      <c r="H36" s="62">
        <v>0</v>
      </c>
      <c r="I36" s="63">
        <f t="shared" si="5"/>
        <v>0</v>
      </c>
      <c r="J36" s="43"/>
    </row>
    <row r="37" spans="1:10" ht="12.75" customHeight="1">
      <c r="A37" s="42"/>
      <c r="B37" s="59"/>
      <c r="C37" s="60"/>
      <c r="D37" s="177">
        <v>0</v>
      </c>
      <c r="E37" s="203"/>
      <c r="F37" s="61">
        <v>0</v>
      </c>
      <c r="G37" s="10">
        <f t="shared" si="4"/>
        <v>0</v>
      </c>
      <c r="H37" s="62">
        <v>0</v>
      </c>
      <c r="I37" s="63">
        <f t="shared" si="5"/>
        <v>0</v>
      </c>
      <c r="J37" s="43"/>
    </row>
    <row r="38" spans="1:10" ht="12.75" customHeight="1">
      <c r="A38" s="42"/>
      <c r="B38" s="59"/>
      <c r="C38" s="60"/>
      <c r="D38" s="177">
        <v>0</v>
      </c>
      <c r="E38" s="203"/>
      <c r="F38" s="61">
        <v>0</v>
      </c>
      <c r="G38" s="10">
        <f t="shared" si="4"/>
        <v>0</v>
      </c>
      <c r="H38" s="62">
        <v>0</v>
      </c>
      <c r="I38" s="63">
        <f t="shared" si="5"/>
        <v>0</v>
      </c>
      <c r="J38" s="43"/>
    </row>
    <row r="39" spans="1:10" ht="12.75" customHeight="1">
      <c r="A39" s="42"/>
      <c r="B39" s="59"/>
      <c r="C39" s="60"/>
      <c r="D39" s="177">
        <v>0</v>
      </c>
      <c r="E39" s="203"/>
      <c r="F39" s="61">
        <v>0</v>
      </c>
      <c r="G39" s="10">
        <f t="shared" si="4"/>
        <v>0</v>
      </c>
      <c r="H39" s="62">
        <v>0</v>
      </c>
      <c r="I39" s="63">
        <f t="shared" si="5"/>
        <v>0</v>
      </c>
      <c r="J39" s="43"/>
    </row>
    <row r="40" spans="1:10" ht="13.5" customHeight="1" thickBot="1">
      <c r="A40" s="42"/>
      <c r="B40" s="175"/>
      <c r="C40" s="176"/>
      <c r="D40" s="176">
        <v>0</v>
      </c>
      <c r="E40" s="204"/>
      <c r="F40" s="64"/>
      <c r="G40" s="65"/>
      <c r="H40" s="66"/>
      <c r="I40" s="67"/>
      <c r="J40" s="43"/>
    </row>
    <row r="41" spans="1:10" ht="13.5" customHeight="1" thickBot="1">
      <c r="A41" s="42"/>
      <c r="B41" s="174" t="s">
        <v>37</v>
      </c>
      <c r="C41" s="174"/>
      <c r="D41" s="188">
        <f>SUM(D13:E40)</f>
        <v>474973</v>
      </c>
      <c r="E41" s="205"/>
      <c r="F41" s="8"/>
      <c r="G41" s="9">
        <f>SUM(G13:G40)</f>
        <v>277800.32000000001</v>
      </c>
      <c r="H41" s="9">
        <f>SUM(H13:H40)</f>
        <v>252415</v>
      </c>
      <c r="I41" s="68">
        <f>SUM(I13:I40)</f>
        <v>25385.32</v>
      </c>
      <c r="J41" s="43"/>
    </row>
    <row r="42" spans="1:10" s="6" customFormat="1" ht="16.5" customHeight="1" thickBot="1">
      <c r="A42" s="69"/>
      <c r="B42" s="178"/>
      <c r="C42" s="179"/>
      <c r="D42" s="180"/>
      <c r="E42" s="178"/>
      <c r="F42" s="179"/>
      <c r="G42" s="126" t="s">
        <v>38</v>
      </c>
      <c r="H42" s="126"/>
      <c r="I42" s="70">
        <f>G41-H41</f>
        <v>25385.320000000007</v>
      </c>
      <c r="J42" s="71"/>
    </row>
    <row r="43" spans="1:10" ht="25.5" customHeight="1">
      <c r="A43" s="42"/>
      <c r="B43" s="173" t="s">
        <v>39</v>
      </c>
      <c r="C43" s="151"/>
      <c r="D43" s="151"/>
      <c r="E43" s="151"/>
      <c r="F43" s="206"/>
      <c r="G43" s="133" t="s">
        <v>40</v>
      </c>
      <c r="H43" s="134"/>
      <c r="I43" s="134"/>
      <c r="J43" s="43"/>
    </row>
    <row r="44" spans="1:10" ht="16.5" customHeight="1" thickBot="1">
      <c r="A44" s="42"/>
      <c r="B44" s="183" t="s">
        <v>54</v>
      </c>
      <c r="C44" s="151"/>
      <c r="D44" s="151"/>
      <c r="E44" s="151"/>
      <c r="F44" s="206"/>
      <c r="G44" s="137" t="s">
        <v>42</v>
      </c>
      <c r="H44" s="138"/>
      <c r="I44" s="72" t="s">
        <v>55</v>
      </c>
      <c r="J44" s="43"/>
    </row>
    <row r="45" spans="1:10" ht="15.75" customHeight="1" thickBot="1">
      <c r="A45" s="42"/>
      <c r="B45" s="151"/>
      <c r="C45" s="151"/>
      <c r="D45" s="151"/>
      <c r="E45" s="151"/>
      <c r="F45" s="206"/>
      <c r="G45" s="90" t="s">
        <v>43</v>
      </c>
      <c r="H45" s="90"/>
      <c r="I45" s="73" t="s">
        <v>55</v>
      </c>
      <c r="J45" s="43"/>
    </row>
    <row r="46" spans="1:10" ht="15" customHeight="1" thickBot="1">
      <c r="A46" s="42"/>
      <c r="B46" s="134"/>
      <c r="C46" s="134"/>
      <c r="D46" s="134"/>
      <c r="E46" s="134"/>
      <c r="F46" s="206"/>
      <c r="G46" s="90" t="s">
        <v>44</v>
      </c>
      <c r="H46" s="90"/>
      <c r="I46" s="73" t="s">
        <v>55</v>
      </c>
      <c r="J46" s="43"/>
    </row>
    <row r="47" spans="1:10" ht="15.75" customHeight="1">
      <c r="A47" s="42"/>
      <c r="B47" s="184" t="s">
        <v>56</v>
      </c>
      <c r="C47" s="184"/>
      <c r="D47" s="184"/>
      <c r="E47" s="74">
        <v>43094</v>
      </c>
      <c r="F47" s="206"/>
      <c r="G47" s="185"/>
      <c r="H47" s="151"/>
      <c r="I47" s="75"/>
      <c r="J47" s="43"/>
    </row>
    <row r="48" spans="1:10" ht="15.75" customHeight="1">
      <c r="A48" s="42"/>
      <c r="B48" s="186" t="s">
        <v>46</v>
      </c>
      <c r="C48" s="186"/>
      <c r="D48" s="186"/>
      <c r="E48" s="76" t="s">
        <v>47</v>
      </c>
      <c r="F48" s="206"/>
      <c r="G48" s="185"/>
      <c r="H48" s="151"/>
      <c r="I48" s="75"/>
      <c r="J48" s="43"/>
    </row>
    <row r="49" spans="1:10" ht="15.75" customHeight="1">
      <c r="A49" s="42"/>
      <c r="B49" s="77"/>
      <c r="C49" s="77"/>
      <c r="D49" s="77"/>
      <c r="E49" s="86"/>
      <c r="F49" s="207"/>
      <c r="G49" s="86"/>
      <c r="H49" s="85"/>
      <c r="I49" s="75"/>
      <c r="J49" s="43"/>
    </row>
    <row r="50" spans="1:10" ht="93.75" customHeight="1">
      <c r="A50" s="42"/>
      <c r="B50" s="208" t="s">
        <v>57</v>
      </c>
      <c r="C50" s="181"/>
      <c r="D50" s="181"/>
      <c r="E50" s="181"/>
      <c r="F50" s="181"/>
      <c r="G50" s="181"/>
      <c r="H50" s="181"/>
      <c r="I50" s="182"/>
      <c r="J50" s="43"/>
    </row>
    <row r="51" spans="1:10">
      <c r="A51" s="78"/>
      <c r="B51" s="79"/>
      <c r="C51" s="79"/>
      <c r="D51" s="79"/>
      <c r="E51" s="79"/>
      <c r="F51" s="79"/>
      <c r="G51" s="209"/>
      <c r="H51" s="209"/>
      <c r="I51" s="209"/>
      <c r="J51" s="80"/>
    </row>
    <row r="52" spans="1:10">
      <c r="B52" s="189"/>
      <c r="G52" s="189"/>
      <c r="H52" s="189"/>
      <c r="I52" s="189"/>
    </row>
    <row r="53" spans="1:10">
      <c r="B53" s="189"/>
      <c r="G53" s="189"/>
      <c r="H53" s="189"/>
      <c r="I53" s="189"/>
    </row>
    <row r="54" spans="1:10">
      <c r="B54" s="189"/>
      <c r="F54" s="189"/>
      <c r="G54" s="189"/>
      <c r="H54" s="189"/>
      <c r="I54" s="189"/>
    </row>
    <row r="55" spans="1:10">
      <c r="B55" s="189"/>
      <c r="F55" s="189"/>
      <c r="G55" s="189"/>
      <c r="H55" s="189"/>
      <c r="I55" s="189"/>
    </row>
    <row r="56" spans="1:10">
      <c r="B56" s="189"/>
      <c r="F56" s="189"/>
      <c r="G56" s="189"/>
      <c r="H56" s="189"/>
      <c r="I56" s="189"/>
    </row>
    <row r="57" spans="1:10">
      <c r="B57" s="189"/>
      <c r="F57" s="189"/>
      <c r="G57" s="189"/>
      <c r="H57" s="189"/>
      <c r="I57" s="189"/>
    </row>
    <row r="58" spans="1:10">
      <c r="B58" s="189"/>
      <c r="C58" s="189"/>
      <c r="D58" s="189"/>
      <c r="E58" s="189"/>
      <c r="F58" s="189"/>
      <c r="G58" s="189"/>
      <c r="H58" s="189"/>
      <c r="I58" s="189"/>
    </row>
    <row r="59" spans="1:10">
      <c r="B59" s="189"/>
      <c r="C59" s="189"/>
      <c r="D59" s="189"/>
      <c r="E59" s="189"/>
      <c r="F59" s="189"/>
      <c r="G59" s="189"/>
      <c r="H59" s="189"/>
      <c r="I59" s="189"/>
    </row>
    <row r="60" spans="1:10">
      <c r="B60" s="189"/>
      <c r="C60" s="189"/>
      <c r="D60" s="189"/>
      <c r="E60" s="189"/>
      <c r="F60" s="189"/>
      <c r="G60" s="189"/>
      <c r="H60" s="189"/>
      <c r="I60" s="189"/>
    </row>
    <row r="61" spans="1:10">
      <c r="B61" s="189"/>
      <c r="C61" s="189"/>
      <c r="D61" s="189"/>
      <c r="E61" s="189"/>
      <c r="F61" s="189"/>
      <c r="G61" s="189"/>
      <c r="H61" s="189"/>
      <c r="I61" s="189"/>
    </row>
    <row r="62" spans="1:10">
      <c r="B62" s="189"/>
      <c r="C62" s="189"/>
      <c r="D62" s="189"/>
      <c r="E62" s="189"/>
      <c r="F62" s="189"/>
      <c r="G62" s="189"/>
      <c r="H62" s="189"/>
      <c r="I62" s="189"/>
    </row>
    <row r="63" spans="1:10">
      <c r="B63" s="189"/>
      <c r="C63" s="189"/>
      <c r="D63" s="189"/>
      <c r="E63" s="189"/>
      <c r="F63" s="189"/>
      <c r="G63" s="189"/>
      <c r="H63" s="189"/>
      <c r="I63" s="189"/>
    </row>
    <row r="64" spans="1:10">
      <c r="B64" s="189"/>
      <c r="C64" s="189"/>
      <c r="D64" s="189"/>
      <c r="E64" s="189"/>
      <c r="F64" s="189"/>
      <c r="G64" s="189"/>
      <c r="H64" s="189"/>
      <c r="I64" s="189"/>
    </row>
    <row r="65" spans="2:9">
      <c r="B65" s="189"/>
      <c r="C65" s="189"/>
      <c r="D65" s="189"/>
      <c r="E65" s="189"/>
      <c r="F65" s="189"/>
      <c r="G65" s="189"/>
      <c r="H65" s="189"/>
      <c r="I65" s="189"/>
    </row>
    <row r="66" spans="2:9">
      <c r="B66" s="189"/>
      <c r="C66" s="189"/>
      <c r="D66" s="189"/>
      <c r="E66" s="189"/>
      <c r="F66" s="189"/>
      <c r="G66" s="189"/>
      <c r="H66" s="189"/>
      <c r="I66" s="189"/>
    </row>
    <row r="67" spans="2:9">
      <c r="B67" s="189"/>
      <c r="C67" s="189"/>
      <c r="D67" s="189"/>
      <c r="E67" s="189"/>
      <c r="F67" s="189"/>
      <c r="G67" s="189"/>
      <c r="H67" s="189"/>
      <c r="I67" s="189"/>
    </row>
    <row r="68" spans="2:9">
      <c r="B68" s="189"/>
      <c r="C68" s="189"/>
      <c r="D68" s="189"/>
      <c r="E68" s="189"/>
      <c r="F68" s="189"/>
      <c r="G68" s="189"/>
      <c r="H68" s="189"/>
      <c r="I68" s="189"/>
    </row>
    <row r="69" spans="2:9">
      <c r="B69" s="189"/>
      <c r="C69" s="189"/>
      <c r="D69" s="189"/>
      <c r="E69" s="189"/>
      <c r="F69" s="189"/>
      <c r="G69" s="189"/>
      <c r="H69" s="189"/>
      <c r="I69" s="189"/>
    </row>
    <row r="70" spans="2:9">
      <c r="B70" s="189"/>
      <c r="C70" s="189"/>
      <c r="D70" s="189"/>
      <c r="E70" s="189"/>
      <c r="F70" s="189"/>
      <c r="G70" s="189"/>
      <c r="H70" s="189"/>
      <c r="I70" s="189"/>
    </row>
    <row r="71" spans="2:9">
      <c r="B71" s="189"/>
      <c r="C71" s="189"/>
      <c r="D71" s="189"/>
      <c r="E71" s="189"/>
      <c r="F71" s="189"/>
      <c r="G71" s="189"/>
      <c r="H71" s="189"/>
      <c r="I71" s="189"/>
    </row>
    <row r="72" spans="2:9">
      <c r="B72" s="189"/>
      <c r="C72" s="189"/>
      <c r="D72" s="189"/>
      <c r="E72" s="189"/>
      <c r="F72" s="189"/>
      <c r="G72" s="189"/>
      <c r="H72" s="189"/>
      <c r="I72" s="189"/>
    </row>
    <row r="73" spans="2:9">
      <c r="B73" s="189"/>
      <c r="C73" s="189"/>
      <c r="D73" s="189"/>
      <c r="E73" s="189"/>
      <c r="F73" s="189"/>
      <c r="G73" s="189"/>
      <c r="H73" s="189"/>
      <c r="I73" s="189"/>
    </row>
    <row r="74" spans="2:9">
      <c r="B74" s="189"/>
      <c r="C74" s="189"/>
      <c r="D74" s="189"/>
      <c r="E74" s="189"/>
      <c r="F74" s="189"/>
      <c r="G74" s="189"/>
      <c r="H74" s="189"/>
      <c r="I74" s="189"/>
    </row>
    <row r="75" spans="2:9">
      <c r="B75" s="189"/>
      <c r="C75" s="189"/>
      <c r="D75" s="189"/>
      <c r="E75" s="189"/>
      <c r="F75" s="189"/>
      <c r="G75" s="189"/>
      <c r="H75" s="189"/>
      <c r="I75" s="189"/>
    </row>
    <row r="76" spans="2:9">
      <c r="B76" s="189"/>
      <c r="C76" s="189"/>
      <c r="D76" s="189"/>
      <c r="E76" s="189"/>
      <c r="F76" s="189"/>
      <c r="G76" s="189"/>
      <c r="H76" s="189"/>
      <c r="I76" s="189"/>
    </row>
    <row r="77" spans="2:9">
      <c r="B77" s="189"/>
      <c r="C77" s="189"/>
      <c r="D77" s="189"/>
      <c r="E77" s="189"/>
      <c r="F77" s="189"/>
      <c r="G77" s="189"/>
      <c r="H77" s="189"/>
      <c r="I77" s="189"/>
    </row>
    <row r="78" spans="2:9">
      <c r="B78" s="189"/>
      <c r="C78" s="189"/>
      <c r="D78" s="189"/>
      <c r="E78" s="189"/>
      <c r="F78" s="189"/>
      <c r="G78" s="189"/>
      <c r="H78" s="189"/>
      <c r="I78" s="189"/>
    </row>
    <row r="79" spans="2:9">
      <c r="B79" s="189"/>
      <c r="C79" s="189"/>
      <c r="D79" s="189"/>
      <c r="E79" s="189"/>
      <c r="F79" s="189"/>
      <c r="G79" s="189"/>
      <c r="H79" s="189"/>
      <c r="I79" s="189"/>
    </row>
    <row r="80" spans="2:9">
      <c r="B80" s="189"/>
      <c r="C80" s="189"/>
      <c r="D80" s="189"/>
      <c r="E80" s="189"/>
    </row>
    <row r="81" spans="2:5">
      <c r="B81" s="189"/>
      <c r="C81" s="189"/>
      <c r="D81" s="189"/>
      <c r="E81" s="189"/>
    </row>
    <row r="82" spans="2:5">
      <c r="B82" s="189"/>
      <c r="C82" s="189"/>
      <c r="D82" s="189"/>
      <c r="E82" s="189"/>
    </row>
    <row r="83" spans="2:5">
      <c r="B83" s="189"/>
      <c r="C83" s="189"/>
      <c r="D83" s="189"/>
      <c r="E83" s="189"/>
    </row>
    <row r="84" spans="2:5">
      <c r="B84" s="189"/>
      <c r="C84" s="189"/>
      <c r="D84" s="189"/>
      <c r="E84" s="189"/>
    </row>
    <row r="85" spans="2:5">
      <c r="B85" s="189"/>
      <c r="C85" s="189"/>
      <c r="D85" s="189"/>
      <c r="E85" s="189"/>
    </row>
    <row r="86" spans="2:5">
      <c r="B86" s="189"/>
      <c r="C86" s="189"/>
      <c r="D86" s="189"/>
      <c r="E86" s="189"/>
    </row>
  </sheetData>
  <sheetProtection password="CC5C" sheet="1"/>
  <mergeCells count="76">
    <mergeCell ref="D32:E32"/>
    <mergeCell ref="D33:E33"/>
    <mergeCell ref="D40:E40"/>
    <mergeCell ref="D41:E41"/>
    <mergeCell ref="D37:E37"/>
    <mergeCell ref="D38:E38"/>
    <mergeCell ref="D34:E34"/>
    <mergeCell ref="D15:E15"/>
    <mergeCell ref="D18:E18"/>
    <mergeCell ref="D26:E26"/>
    <mergeCell ref="D27:E27"/>
    <mergeCell ref="D31:E31"/>
    <mergeCell ref="D29:E29"/>
    <mergeCell ref="D30:E30"/>
    <mergeCell ref="B17:C17"/>
    <mergeCell ref="B19:C19"/>
    <mergeCell ref="D25:E25"/>
    <mergeCell ref="D21:E21"/>
    <mergeCell ref="D19:E19"/>
    <mergeCell ref="D22:E22"/>
    <mergeCell ref="B50:I50"/>
    <mergeCell ref="G46:H46"/>
    <mergeCell ref="B44:E46"/>
    <mergeCell ref="B47:D47"/>
    <mergeCell ref="G48:H48"/>
    <mergeCell ref="B48:D48"/>
    <mergeCell ref="G47:H47"/>
    <mergeCell ref="G44:H44"/>
    <mergeCell ref="B43:E43"/>
    <mergeCell ref="G43:I43"/>
    <mergeCell ref="G45:H45"/>
    <mergeCell ref="F43:F48"/>
    <mergeCell ref="B20:C20"/>
    <mergeCell ref="B41:C41"/>
    <mergeCell ref="B27:C27"/>
    <mergeCell ref="G42:H42"/>
    <mergeCell ref="B40:C40"/>
    <mergeCell ref="D39:E39"/>
    <mergeCell ref="B42:C42"/>
    <mergeCell ref="B28:C28"/>
    <mergeCell ref="D28:E28"/>
    <mergeCell ref="D42:F42"/>
    <mergeCell ref="D35:E35"/>
    <mergeCell ref="D36:E36"/>
    <mergeCell ref="B2:I2"/>
    <mergeCell ref="H4:I4"/>
    <mergeCell ref="B14:C14"/>
    <mergeCell ref="H9:I10"/>
    <mergeCell ref="H8:I8"/>
    <mergeCell ref="H5:I5"/>
    <mergeCell ref="H6:I6"/>
    <mergeCell ref="B12:C12"/>
    <mergeCell ref="B13:C13"/>
    <mergeCell ref="B11:I11"/>
    <mergeCell ref="H7:I7"/>
    <mergeCell ref="D12:E12"/>
    <mergeCell ref="D13:E13"/>
    <mergeCell ref="D14:E14"/>
    <mergeCell ref="C7:E10"/>
    <mergeCell ref="F4:G4"/>
    <mergeCell ref="B3:I3"/>
    <mergeCell ref="C4:E6"/>
    <mergeCell ref="B26:C26"/>
    <mergeCell ref="B21:C21"/>
    <mergeCell ref="D23:E23"/>
    <mergeCell ref="B22:C22"/>
    <mergeCell ref="D24:E24"/>
    <mergeCell ref="B15:C15"/>
    <mergeCell ref="B16:C16"/>
    <mergeCell ref="B18:C18"/>
    <mergeCell ref="D16:E16"/>
    <mergeCell ref="D17:E17"/>
    <mergeCell ref="D20:E20"/>
    <mergeCell ref="B23:C23"/>
    <mergeCell ref="B24:C24"/>
    <mergeCell ref="B25:C25"/>
  </mergeCells>
  <phoneticPr fontId="0" type="noConversion"/>
  <printOptions horizontalCentered="1"/>
  <pageMargins left="0.75" right="0.75" top="1" bottom="0.5" header="0.5" footer="0.5"/>
  <pageSetup scale="81" orientation="portrait" horizontalDpi="300" verticalDpi="300" r:id="rId1"/>
  <headerFooter alignWithMargins="0">
    <oddFooter>&amp;LPDC Revised: Aug 2017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c566a34-fb7c-41b1-9d39-ce605e8569cc">Financial</Category>
    <_dlc_DocId xmlns="6893720f-35d3-472c-b969-daf3aa70184f">NHC5VPADES2S-1477404701-559</_dlc_DocId>
    <_dlc_DocIdUrl xmlns="6893720f-35d3-472c-b969-daf3aa70184f">
      <Url>https://uflorida.sharepoint.com/sites/pdc/prj/_layouts/15/DocIdRedir.aspx?ID=NHC5VPADES2S-1477404701-559</Url>
      <Description>NHC5VPADES2S-1477404701-559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45C26A186FA439831B0FC55D27EC0" ma:contentTypeVersion="19" ma:contentTypeDescription="Create a new document." ma:contentTypeScope="" ma:versionID="0145212cc0da1bae69525caaf9eedc11">
  <xsd:schema xmlns:xsd="http://www.w3.org/2001/XMLSchema" xmlns:xs="http://www.w3.org/2001/XMLSchema" xmlns:p="http://schemas.microsoft.com/office/2006/metadata/properties" xmlns:ns2="6893720f-35d3-472c-b969-daf3aa70184f" xmlns:ns3="5c566a34-fb7c-41b1-9d39-ce605e8569cc" xmlns:ns4="a660bf85-90a5-496f-9621-e40bf4dfa019" targetNamespace="http://schemas.microsoft.com/office/2006/metadata/properties" ma:root="true" ma:fieldsID="06938646b8e0e109fa0febc27e9a5d79" ns2:_="" ns3:_="" ns4:_="">
    <xsd:import namespace="6893720f-35d3-472c-b969-daf3aa70184f"/>
    <xsd:import namespace="5c566a34-fb7c-41b1-9d39-ce605e8569cc"/>
    <xsd:import namespace="a660bf85-90a5-496f-9621-e40bf4dfa0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ategory" minOccurs="0"/>
                <xsd:element ref="ns4:SharedWithUsers" minOccurs="0"/>
                <xsd:element ref="ns4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3720f-35d3-472c-b969-daf3aa7018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66a34-fb7c-41b1-9d39-ce605e8569cc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internalName="Category">
      <xsd:simpleType>
        <xsd:restriction base="dms:Text"/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0bf85-90a5-496f-9621-e40bf4dfa0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D21B4-16DA-47F6-BA1C-4A4ABBCD26CB}"/>
</file>

<file path=customXml/itemProps2.xml><?xml version="1.0" encoding="utf-8"?>
<ds:datastoreItem xmlns:ds="http://schemas.openxmlformats.org/officeDocument/2006/customXml" ds:itemID="{8F5D699E-820A-4E91-ABA4-C445C41E97C0}"/>
</file>

<file path=customXml/itemProps3.xml><?xml version="1.0" encoding="utf-8"?>
<ds:datastoreItem xmlns:ds="http://schemas.openxmlformats.org/officeDocument/2006/customXml" ds:itemID="{1C889410-F5FF-4C6A-98B7-CBC3A43DEE38}"/>
</file>

<file path=customXml/itemProps4.xml><?xml version="1.0" encoding="utf-8"?>
<ds:datastoreItem xmlns:ds="http://schemas.openxmlformats.org/officeDocument/2006/customXml" ds:itemID="{B6ED7F87-9040-4DF2-8F91-520531F4D2E1}"/>
</file>

<file path=customXml/itemProps5.xml><?xml version="1.0" encoding="utf-8"?>
<ds:datastoreItem xmlns:ds="http://schemas.openxmlformats.org/officeDocument/2006/customXml" ds:itemID="{95BD07CA-7A6D-4152-855A-36AE4788B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Howie Scot Ferguson</dc:creator>
  <cp:keywords/>
  <dc:description/>
  <cp:lastModifiedBy/>
  <cp:revision/>
  <dcterms:created xsi:type="dcterms:W3CDTF">1999-11-19T21:16:09Z</dcterms:created>
  <dcterms:modified xsi:type="dcterms:W3CDTF">2021-01-15T04:09:45Z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2700.00000000000</vt:lpwstr>
  </property>
  <property fmtid="{D5CDD505-2E9C-101B-9397-08002B2CF9AE}" pid="3" name="IconOverlay">
    <vt:lpwstr/>
  </property>
  <property fmtid="{D5CDD505-2E9C-101B-9397-08002B2CF9AE}" pid="4" name="_dlc_DocId">
    <vt:lpwstr>A7FT4KAX7MF3-338-27</vt:lpwstr>
  </property>
  <property fmtid="{D5CDD505-2E9C-101B-9397-08002B2CF9AE}" pid="5" name="_dlc_DocIdItemGuid">
    <vt:lpwstr>f89bf11f-35dc-4c3e-9658-33682790ffa3</vt:lpwstr>
  </property>
  <property fmtid="{D5CDD505-2E9C-101B-9397-08002B2CF9AE}" pid="6" name="_dlc_DocIdUrl">
    <vt:lpwstr>https://uflorida.sharepoint.com/sites/pdc/prj/_layouts/DocIdRedir.aspx?ID=A7FT4KAX7MF3-338-27, A7FT4KAX7MF3-338-27</vt:lpwstr>
  </property>
  <property fmtid="{D5CDD505-2E9C-101B-9397-08002B2CF9AE}" pid="7" name="display_urn:schemas-microsoft-com:office:office#Editor">
    <vt:lpwstr>Jodi Chase</vt:lpwstr>
  </property>
  <property fmtid="{D5CDD505-2E9C-101B-9397-08002B2CF9AE}" pid="8" name="display_urn:schemas-microsoft-com:office:office#Author">
    <vt:lpwstr>Jodi Chase</vt:lpwstr>
  </property>
  <property fmtid="{D5CDD505-2E9C-101B-9397-08002B2CF9AE}" pid="9" name="ContentTypeId">
    <vt:lpwstr>0x01010001F45C26A186FA439831B0FC55D27EC0</vt:lpwstr>
  </property>
</Properties>
</file>